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workbookProtection workbookPassword="DC90" lockStructure="1"/>
  <bookViews>
    <workbookView xWindow="-120" yWindow="-120" windowWidth="29040" windowHeight="15840" tabRatio="869"/>
  </bookViews>
  <sheets>
    <sheet name="Дружненское сп" sheetId="6" r:id="rId1"/>
    <sheet name="Южненское сп" sheetId="7" r:id="rId2"/>
    <sheet name="Пшехское сп" sheetId="8" r:id="rId3"/>
    <sheet name="Бжедуховское" sheetId="9" r:id="rId4"/>
    <sheet name="Рязанское сп" sheetId="10" r:id="rId5"/>
    <sheet name="Родниковское сп" sheetId="11" r:id="rId6"/>
    <sheet name="Черниговское сп" sheetId="12" r:id="rId7"/>
    <sheet name="Первомайское сп" sheetId="13" r:id="rId8"/>
    <sheet name="Школьненское сп" sheetId="14" r:id="rId9"/>
    <sheet name="Великовечненское сп" sheetId="15" r:id="rId10"/>
  </sheets>
  <definedNames>
    <definedName name="_Hlk131057259" localSheetId="2">'Пшехское сп'!$J$36</definedName>
    <definedName name="_xlnm._FilterDatabase" localSheetId="3" hidden="1">Бжедуховское!$A$11:$V$92</definedName>
    <definedName name="_xlnm._FilterDatabase" localSheetId="0" hidden="1">'Дружненское сп'!$A$10:$X$76</definedName>
    <definedName name="_xlnm._FilterDatabase" localSheetId="7" hidden="1">'Первомайское сп'!$A$6:$U$52</definedName>
    <definedName name="_xlnm._FilterDatabase" localSheetId="5" hidden="1">'Родниковское сп'!$A$10:$U$84</definedName>
    <definedName name="_xlnm._FilterDatabase" localSheetId="4" hidden="1">'Рязанское сп'!$A$10:$W$80</definedName>
    <definedName name="_xlnm._FilterDatabase" localSheetId="1" hidden="1">'Южненское сп'!$A$10:$X$41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9" l="1"/>
  <c r="S39" i="8" l="1"/>
  <c r="Q37" i="8" l="1"/>
  <c r="Q34" i="7"/>
  <c r="N20" i="10"/>
  <c r="N15" i="10"/>
  <c r="N21" i="10"/>
  <c r="N49" i="10"/>
  <c r="L31" i="7" l="1"/>
</calcChain>
</file>

<file path=xl/sharedStrings.xml><?xml version="1.0" encoding="utf-8"?>
<sst xmlns="http://schemas.openxmlformats.org/spreadsheetml/2006/main" count="5146" uniqueCount="1715">
  <si>
    <t>Реестр мест (площадок) накопления твердых коммунальных отходов на территории сельских поселений муниципального образования Белореченский район</t>
  </si>
  <si>
    <t>Данные о нахождении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</si>
  <si>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</si>
  <si>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 мест (площадок) накопления твердых коммунальных отходов</t>
  </si>
  <si>
    <t>Данные об источниках образования твердых коммунальных отходов</t>
  </si>
  <si>
    <t>Географические координаты контейнерной площадки</t>
  </si>
  <si>
    <t>Наименование организации-балансодержателя (юр.лицо/ИП/физ.лицо)</t>
  </si>
  <si>
    <t>ОГРН (юр.лицо/ИП), паспортные данные (физ.лицо)</t>
  </si>
  <si>
    <t>Фактический адрес (юр.лицо/ИП), адрес по регистрации места жительства (физ.лицо)</t>
  </si>
  <si>
    <t>Тип используемого покрытия</t>
  </si>
  <si>
    <t>Площадь площадки, кв.м.</t>
  </si>
  <si>
    <t>Материал ограждения</t>
  </si>
  <si>
    <t xml:space="preserve">Объект капитального строительства </t>
  </si>
  <si>
    <t>Территория (часть территории) поселения</t>
  </si>
  <si>
    <t>ДРУЖНЕНСКОЕ СЕЛЬСКОЕ ПОСЕЛЕНИЕ</t>
  </si>
  <si>
    <t xml:space="preserve">Администрация Дружненского с/п, , </t>
  </si>
  <si>
    <t>ОГРН 1052301315406</t>
  </si>
  <si>
    <t>пос.Дружный, ул. Заводская, 8а</t>
  </si>
  <si>
    <t>бетон</t>
  </si>
  <si>
    <t>металл</t>
  </si>
  <si>
    <t>частный сектор</t>
  </si>
  <si>
    <t>-</t>
  </si>
  <si>
    <t>нет</t>
  </si>
  <si>
    <t>МКД</t>
  </si>
  <si>
    <t>п. Заречный, ул. Клубная, 22, 24, ул. Советская, 15</t>
  </si>
  <si>
    <t>п. Заречный, ул. Советская, 12</t>
  </si>
  <si>
    <t>п. Заречный, ул. Советская, 19</t>
  </si>
  <si>
    <t>грунт</t>
  </si>
  <si>
    <t>п. Новый, ул. Калинина, 11</t>
  </si>
  <si>
    <t xml:space="preserve">           ст.Пшехская, ул. Вокзальная,1</t>
  </si>
  <si>
    <t>открытая</t>
  </si>
  <si>
    <t xml:space="preserve">Администрация Бжедуховского сельского поселения  
</t>
  </si>
  <si>
    <t>ОГРН 1052301315604</t>
  </si>
  <si>
    <t>ст.Бжедуховская ул.Комсомольская 7</t>
  </si>
  <si>
    <t>РЯЗАНСКОЕ СЕЛЬСКОЕ ПОСЕЛЕНИЕ</t>
  </si>
  <si>
    <t xml:space="preserve">Администрация Рязанского сельского поселения </t>
  </si>
  <si>
    <t>ст. Рязанская, ул. Первомайская, 91</t>
  </si>
  <si>
    <t>ул. Свободы, 75, 77, 79, 81, 83, 85, 87, 89, 91, 93</t>
  </si>
  <si>
    <t xml:space="preserve">  ул. Кубанская, 1, 3, 5, 7; </t>
  </si>
  <si>
    <t>ул. Космонавтов, 4; ул. Центральная, 4; ул. Новая, 1, 3, 3 А;</t>
  </si>
  <si>
    <t>ул. Космонавтов, 5, 7; ул. Центральная, 10, 12;</t>
  </si>
  <si>
    <t>частный жилой сектор</t>
  </si>
  <si>
    <t>ул.Колхозная, Горького, Степная, Победы</t>
  </si>
  <si>
    <t>ул.Колхозная, Первомайская, Победы</t>
  </si>
  <si>
    <t>ул. Извилистая, Первомайская, Победы, Шевченко</t>
  </si>
  <si>
    <t>ул. Извилистая, Советская, Чкалова, Кирова, Свободы</t>
  </si>
  <si>
    <t>ул. Красная, Ленина, Энгельса, Лесная, Пролетарская, Пушкина</t>
  </si>
  <si>
    <t>ул. Советская, Толстого, Гоголя, Ленина, Лермонтова</t>
  </si>
  <si>
    <t>ул. Советская, Ленина, Некрасова, Фрунзе</t>
  </si>
  <si>
    <t>ул. Советская, Садовая, Партизанская, Украинская, пер. Северный</t>
  </si>
  <si>
    <t>ул. Первомайская, Фрунзе, Чапаева, Фурманова, Степная</t>
  </si>
  <si>
    <t xml:space="preserve">ул. Первомайская, Толстого, Комсомольская, Гоголя, </t>
  </si>
  <si>
    <t xml:space="preserve">ул. Степная, Пушкина, Горького, </t>
  </si>
  <si>
    <t>ул. Пушкина, Мира</t>
  </si>
  <si>
    <t>ул. Пушкина, Мира, Первомайская, Гоголя, Энгельса</t>
  </si>
  <si>
    <t>ул. Некрасова, Советская, Первомайская, пер. Молодежный</t>
  </si>
  <si>
    <t xml:space="preserve">ул. Первомайская, Кирова, Пионерская </t>
  </si>
  <si>
    <t>ул. Свободы, Степная, Пионерская</t>
  </si>
  <si>
    <t>ул. Мира</t>
  </si>
  <si>
    <t>ул. Свободы, Ленина, Пролетарская</t>
  </si>
  <si>
    <t>ул. Советская, Энгельса, Красная</t>
  </si>
  <si>
    <t>ул. Гоголя, Ленина, Лесная, Комсомольская</t>
  </si>
  <si>
    <t>ул. Партизанская, Чапаева, Фурманова</t>
  </si>
  <si>
    <t>ул. Некрасова, Чапаева, Фурманова</t>
  </si>
  <si>
    <t>ул. Садовая, Украинская, пер. Северный</t>
  </si>
  <si>
    <t>ул. Первомайская, Партизанская</t>
  </si>
  <si>
    <t>ул. Коминтерна, 60 лет СССР</t>
  </si>
  <si>
    <t>ул. Светлая</t>
  </si>
  <si>
    <t>ул. Позиционная</t>
  </si>
  <si>
    <t>ул. Школьная</t>
  </si>
  <si>
    <t>ул. Октябрьская</t>
  </si>
  <si>
    <t>ул. Передовая</t>
  </si>
  <si>
    <t>ул. Первомайская</t>
  </si>
  <si>
    <t>ул. Красносельская</t>
  </si>
  <si>
    <t>ул. 60 лет СССР</t>
  </si>
  <si>
    <t>ул. Степная, Толстого</t>
  </si>
  <si>
    <t>ул. Степная, Некрасова, Фурманова</t>
  </si>
  <si>
    <t>ул. Фрунзе, Фурманова</t>
  </si>
  <si>
    <t>пос. Восточный, ул. Молодежная, 1</t>
  </si>
  <si>
    <t>пос. Восточный, ул. Молодежная, 3</t>
  </si>
  <si>
    <t>пос. Восточный, ул. Молодежная, 5</t>
  </si>
  <si>
    <t>пос. Восточный, ул. Молодежная, 7,</t>
  </si>
  <si>
    <t>пос. Восточный, ул. Молодежная, 9</t>
  </si>
  <si>
    <t>Объем контейнера (бункера), установленного на месте (площадке) накопления ТКО,
(м3)</t>
  </si>
  <si>
    <t>Администрация Родниковского с/п</t>
  </si>
  <si>
    <t>352601, Краснодарский край, Белореченский район, п.Родники, ул. Центральная, д. 7.</t>
  </si>
  <si>
    <t>Родниковское сельское поселение, пос. Восточный</t>
  </si>
  <si>
    <t>Родниковское сельское поселение, пос. Родники</t>
  </si>
  <si>
    <t>профнастил</t>
  </si>
  <si>
    <t>г. Белореченск, ул. Ленина, д. 66</t>
  </si>
  <si>
    <t>Муниципальное образование Белореченский район</t>
  </si>
  <si>
    <t>РСО (ПЛАСТИК)</t>
  </si>
  <si>
    <t>Муниципальное образование</t>
  </si>
  <si>
    <t>Населенный пункт</t>
  </si>
  <si>
    <t>Улица</t>
  </si>
  <si>
    <t>Дом</t>
  </si>
  <si>
    <r>
      <t>Объем контейнера (бункера), планируемыхк размещению
(м</t>
    </r>
    <r>
      <rPr>
        <vertAlign val="superscript"/>
        <sz val="11"/>
        <color rgb="FF333333"/>
        <rFont val="Times New Roman"/>
        <family val="1"/>
        <charset val="204"/>
      </rPr>
      <t>3)</t>
    </r>
  </si>
  <si>
    <t>Количество размещенных  контейнеров/бункеров</t>
  </si>
  <si>
    <t>Количество контейнеров (бункеров), планируемыхк размещению
(шт.)</t>
  </si>
  <si>
    <t>Широта</t>
  </si>
  <si>
    <t>Долгота</t>
  </si>
  <si>
    <t>Дружненское сельское поселение</t>
  </si>
  <si>
    <t>п. Мирный</t>
  </si>
  <si>
    <t>Первомайская</t>
  </si>
  <si>
    <t>Лесная</t>
  </si>
  <si>
    <t>Подгорная</t>
  </si>
  <si>
    <t>44.722706</t>
  </si>
  <si>
    <t xml:space="preserve"> 39.726033</t>
  </si>
  <si>
    <t>Шоссейная</t>
  </si>
  <si>
    <t>44.722993</t>
  </si>
  <si>
    <t xml:space="preserve"> 39.720444</t>
  </si>
  <si>
    <t>44.722175</t>
  </si>
  <si>
    <t>39.720684</t>
  </si>
  <si>
    <t>Светлая</t>
  </si>
  <si>
    <t>44.728294</t>
  </si>
  <si>
    <t xml:space="preserve"> 39.723659</t>
  </si>
  <si>
    <t xml:space="preserve">44.733048, </t>
  </si>
  <si>
    <t xml:space="preserve"> 39.723776</t>
  </si>
  <si>
    <t>Параллельная</t>
  </si>
  <si>
    <t>п. Дружный</t>
  </si>
  <si>
    <t>Вокзальная</t>
  </si>
  <si>
    <t>Привокзальная</t>
  </si>
  <si>
    <t>Лесная- Березовая</t>
  </si>
  <si>
    <t>Октябрьская</t>
  </si>
  <si>
    <t>Степная</t>
  </si>
  <si>
    <t>Советская</t>
  </si>
  <si>
    <t xml:space="preserve">44.728969, </t>
  </si>
  <si>
    <t xml:space="preserve"> 39.778384</t>
  </si>
  <si>
    <t>Молодежная</t>
  </si>
  <si>
    <t>Заводская</t>
  </si>
  <si>
    <t xml:space="preserve">44.733286, </t>
  </si>
  <si>
    <t xml:space="preserve"> 39.778894</t>
  </si>
  <si>
    <t>пер. Советский</t>
  </si>
  <si>
    <t>11А</t>
  </si>
  <si>
    <t>х. Долгогусевский</t>
  </si>
  <si>
    <t>Интернационалистов</t>
  </si>
  <si>
    <t>Голенева</t>
  </si>
  <si>
    <t xml:space="preserve">44.8025740 </t>
  </si>
  <si>
    <t xml:space="preserve"> 39.7875960</t>
  </si>
  <si>
    <t>Луценко</t>
  </si>
  <si>
    <t>Полтавская</t>
  </si>
  <si>
    <t>Новая</t>
  </si>
  <si>
    <t>б/н</t>
  </si>
  <si>
    <t>Южненское сельское поселение</t>
  </si>
  <si>
    <t>п. Заречный</t>
  </si>
  <si>
    <t>Клубная</t>
  </si>
  <si>
    <t>п. Южный</t>
  </si>
  <si>
    <t>Центральная</t>
  </si>
  <si>
    <t>п. Новый</t>
  </si>
  <si>
    <t>Калинина</t>
  </si>
  <si>
    <t>Школьная</t>
  </si>
  <si>
    <t>Промышленная</t>
  </si>
  <si>
    <t>Садовая</t>
  </si>
  <si>
    <t xml:space="preserve">       Пшехское сельское поселение    </t>
  </si>
  <si>
    <t>ст. Пшехская</t>
  </si>
  <si>
    <t>Мира</t>
  </si>
  <si>
    <t>Красная</t>
  </si>
  <si>
    <t>Заречная</t>
  </si>
  <si>
    <t>Бжедуховское сельское поселение</t>
  </si>
  <si>
    <t>п. Нижневеденеевский</t>
  </si>
  <si>
    <t>перекресток ул.Коммунальной и Лесной</t>
  </si>
  <si>
    <t>за ул. Гаражной</t>
  </si>
  <si>
    <t>х.Новогурийский</t>
  </si>
  <si>
    <t>Набережная</t>
  </si>
  <si>
    <t>пер. Южный</t>
  </si>
  <si>
    <t>Северная</t>
  </si>
  <si>
    <t>х.Каневецкий</t>
  </si>
  <si>
    <t>ст. Бжедуховская</t>
  </si>
  <si>
    <t>Комсомольская</t>
  </si>
  <si>
    <t>ориентир дом №16/1, №16, №14</t>
  </si>
  <si>
    <t>ориентир дом №8, №6, № 4</t>
  </si>
  <si>
    <t>Комсомольца-Новосельцева</t>
  </si>
  <si>
    <t xml:space="preserve">ориентир дом №29, № 2А </t>
  </si>
  <si>
    <t>ориентир дом №15, №17</t>
  </si>
  <si>
    <t>ориентир дом №5,№7</t>
  </si>
  <si>
    <t>перекресток ул. Степная и ул. Подгорная</t>
  </si>
  <si>
    <t>ориентир дом №25</t>
  </si>
  <si>
    <t>Веселая</t>
  </si>
  <si>
    <t>напротив д. 1</t>
  </si>
  <si>
    <t>44.82936477661133</t>
  </si>
  <si>
    <t>39.691368103027344</t>
  </si>
  <si>
    <t>ориентир д.1</t>
  </si>
  <si>
    <t>ориентир д.11</t>
  </si>
  <si>
    <t>44.83465576171875</t>
  </si>
  <si>
    <t>39.684391021728516</t>
  </si>
  <si>
    <t>ориентир д.33</t>
  </si>
  <si>
    <t>Кавказская</t>
  </si>
  <si>
    <t>Больничная</t>
  </si>
  <si>
    <t>ориентир д.10</t>
  </si>
  <si>
    <t>44.84330749511719</t>
  </si>
  <si>
    <t>39.685890197753906</t>
  </si>
  <si>
    <t>Клубная за магазином Очаково</t>
  </si>
  <si>
    <t>ориентир д.12</t>
  </si>
  <si>
    <t>Красная в проулке к ул. Школьная</t>
  </si>
  <si>
    <t>перекресток ул. Красная и Крестьянская</t>
  </si>
  <si>
    <t>ориентир перекресток ул. Клубная и Октябрьская</t>
  </si>
  <si>
    <t>ориентир дом №6</t>
  </si>
  <si>
    <t>ориентир дом №101</t>
  </si>
  <si>
    <t xml:space="preserve">Дружбы, </t>
  </si>
  <si>
    <t>ориентир дом №8, №6/1, №5</t>
  </si>
  <si>
    <t xml:space="preserve">перекресток ул. Первомайская и Садовая </t>
  </si>
  <si>
    <t>Пионерская</t>
  </si>
  <si>
    <t xml:space="preserve">44,850916,  </t>
  </si>
  <si>
    <t xml:space="preserve">Комсомольца-Новосельцева, </t>
  </si>
  <si>
    <t>ориентир дома №45, №47</t>
  </si>
  <si>
    <t>Комсомольца-Новосельцева  и перекресток с ул. Первомайская</t>
  </si>
  <si>
    <t>ориентир  дом №19, №17</t>
  </si>
  <si>
    <t>Комсомольца-Новосельцева (угол кладбища)</t>
  </si>
  <si>
    <t>ориентир перекресток ул. Восточной и Крестьянской</t>
  </si>
  <si>
    <t>Восточная</t>
  </si>
  <si>
    <t>Крестьянская</t>
  </si>
  <si>
    <t>Курганная</t>
  </si>
  <si>
    <t>ст. Октябрьская</t>
  </si>
  <si>
    <t>Краснодарская</t>
  </si>
  <si>
    <t>Красная (район ДК)</t>
  </si>
  <si>
    <t>44.84419250488281</t>
  </si>
  <si>
    <t xml:space="preserve"> 39.67506408691406</t>
  </si>
  <si>
    <t>пер. Советский (за парком)</t>
  </si>
  <si>
    <t>перекресток ул. Молодежная и Новая</t>
  </si>
  <si>
    <t xml:space="preserve">Муниципальное образование Белореченский район
</t>
  </si>
  <si>
    <t>перекресток ул. Октябрьская и Новая</t>
  </si>
  <si>
    <t>13А</t>
  </si>
  <si>
    <t>Красная/Мира</t>
  </si>
  <si>
    <t>44.8552131652832</t>
  </si>
  <si>
    <t>39.625030517578125</t>
  </si>
  <si>
    <t>6А</t>
  </si>
  <si>
    <t>Рязанское сельское поселение</t>
  </si>
  <si>
    <t>ст. Рязанская</t>
  </si>
  <si>
    <t>Рабочая</t>
  </si>
  <si>
    <t>Кубанская/Рабочая</t>
  </si>
  <si>
    <t>Кубанская</t>
  </si>
  <si>
    <t>Горького/Новая</t>
  </si>
  <si>
    <t>Космонавтов</t>
  </si>
  <si>
    <t>Колхозная/Степная</t>
  </si>
  <si>
    <t>Колхозная/Первомайская</t>
  </si>
  <si>
    <t>Первомайская/Извилистая</t>
  </si>
  <si>
    <t>Советская/Извилистая</t>
  </si>
  <si>
    <t>Ленина/Красная</t>
  </si>
  <si>
    <t>Советская/Толстого</t>
  </si>
  <si>
    <t>Советская/Ленина</t>
  </si>
  <si>
    <t>Советская/Садовая</t>
  </si>
  <si>
    <t>Фрунзе/Первомайская</t>
  </si>
  <si>
    <t>Пушкина</t>
  </si>
  <si>
    <t>Первомайская/Пушкина</t>
  </si>
  <si>
    <t>пер. Молодежный</t>
  </si>
  <si>
    <t>Первромайская/Кирова</t>
  </si>
  <si>
    <t>Степная/Свободы</t>
  </si>
  <si>
    <t>Ленина/Свободы</t>
  </si>
  <si>
    <t>Советская/Энгельса</t>
  </si>
  <si>
    <t>Ленина/Гоголя</t>
  </si>
  <si>
    <t>Партизанская/Чапаева</t>
  </si>
  <si>
    <t>Некрасова/Чапаева</t>
  </si>
  <si>
    <t>Садовая/Украинская</t>
  </si>
  <si>
    <t>х. Беляевский</t>
  </si>
  <si>
    <t>Коминтерна/60 лет СССР</t>
  </si>
  <si>
    <t>45.01811599731445</t>
  </si>
  <si>
    <t>39.48881530761719</t>
  </si>
  <si>
    <t>х. Фокин</t>
  </si>
  <si>
    <t>Позиционная</t>
  </si>
  <si>
    <t>45.011138916015625</t>
  </si>
  <si>
    <t>39.51646423339844</t>
  </si>
  <si>
    <t>45.01300048828125</t>
  </si>
  <si>
    <t>39.52052307128906</t>
  </si>
  <si>
    <t>х. Авиация</t>
  </si>
  <si>
    <t>45.0277214050293</t>
  </si>
  <si>
    <t>39.53941345214844</t>
  </si>
  <si>
    <t>Передовая</t>
  </si>
  <si>
    <t>45.026527404785156</t>
  </si>
  <si>
    <t>39.54719161987305</t>
  </si>
  <si>
    <t>х. Головко</t>
  </si>
  <si>
    <t>х. Северный</t>
  </si>
  <si>
    <t>Красносельская</t>
  </si>
  <si>
    <t>60 лет СССР</t>
  </si>
  <si>
    <t>45.016578674316406</t>
  </si>
  <si>
    <t>39.487953186035156</t>
  </si>
  <si>
    <t>Степная/Толстого</t>
  </si>
  <si>
    <t>44.96649169921875</t>
  </si>
  <si>
    <t>39.584571838378906</t>
  </si>
  <si>
    <t>Фрунзе/Фурманова</t>
  </si>
  <si>
    <t xml:space="preserve"> Родниковское сельское поселение</t>
  </si>
  <si>
    <t>п. Родники</t>
  </si>
  <si>
    <t>п. Восточный</t>
  </si>
  <si>
    <t>п. Степной</t>
  </si>
  <si>
    <t>44.73603439331055</t>
  </si>
  <si>
    <t>39.966575622558594</t>
  </si>
  <si>
    <t>44.73600387573242</t>
  </si>
  <si>
    <t>39.970558166503906</t>
  </si>
  <si>
    <t>Свободная</t>
  </si>
  <si>
    <t>31-33</t>
  </si>
  <si>
    <t>44.73670959472656</t>
  </si>
  <si>
    <t>39.96934127807617</t>
  </si>
  <si>
    <t>26-24</t>
  </si>
  <si>
    <t>44.73698043823242</t>
  </si>
  <si>
    <t>39.96770477294922</t>
  </si>
  <si>
    <t>44.737281799316406</t>
  </si>
  <si>
    <t>39.96736526489258</t>
  </si>
  <si>
    <t>44.73871994018555</t>
  </si>
  <si>
    <t>39.963871002197266</t>
  </si>
  <si>
    <t>Тракторная</t>
  </si>
  <si>
    <t>44.738739013671875</t>
  </si>
  <si>
    <t>39.96894454956055</t>
  </si>
  <si>
    <t xml:space="preserve">Спортивная  </t>
  </si>
  <si>
    <t>44.73804473876953</t>
  </si>
  <si>
    <t>39.96791458129883</t>
  </si>
  <si>
    <t>Парковая</t>
  </si>
  <si>
    <t>10-6</t>
  </si>
  <si>
    <t>44.73942184448242</t>
  </si>
  <si>
    <t>39.963191986083984</t>
  </si>
  <si>
    <t>Зеленая</t>
  </si>
  <si>
    <t>44.74184799194336</t>
  </si>
  <si>
    <t>39.96625900268555</t>
  </si>
  <si>
    <t>Железнодорожная</t>
  </si>
  <si>
    <t>44.74433898925781</t>
  </si>
  <si>
    <t>39.93402099609375</t>
  </si>
  <si>
    <t>44.74552536010742</t>
  </si>
  <si>
    <t>39.93283462524414</t>
  </si>
  <si>
    <t>Строителей</t>
  </si>
  <si>
    <t>44.747894287109375</t>
  </si>
  <si>
    <t>39.92689514160156</t>
  </si>
  <si>
    <t>Лесхозная</t>
  </si>
  <si>
    <t>44.749122619628906</t>
  </si>
  <si>
    <t>39.925567626953125</t>
  </si>
  <si>
    <t>Трудовая</t>
  </si>
  <si>
    <t>44.744972229003906</t>
  </si>
  <si>
    <t>39.92996597290039</t>
  </si>
  <si>
    <t>ЖД 3-й км</t>
  </si>
  <si>
    <t>44.750545501708984</t>
  </si>
  <si>
    <t>39.91727828979492</t>
  </si>
  <si>
    <t>Лисий остров</t>
  </si>
  <si>
    <t>44.73575210571289</t>
  </si>
  <si>
    <t>39.91775894165039</t>
  </si>
  <si>
    <t>44.73582458496094</t>
  </si>
  <si>
    <t>39.91466522216797</t>
  </si>
  <si>
    <t>44.75410461425781</t>
  </si>
  <si>
    <t>39.90433883666992</t>
  </si>
  <si>
    <t>44.751739501953125</t>
  </si>
  <si>
    <t>39.90264892578125</t>
  </si>
  <si>
    <t>Родниковское сельское поселение</t>
  </si>
  <si>
    <t>район перекрестка улиц Шоссейная и Озерная</t>
  </si>
  <si>
    <t>44.745830</t>
  </si>
  <si>
    <t>39.909024</t>
  </si>
  <si>
    <t>44.848188</t>
  </si>
  <si>
    <t>39.936806</t>
  </si>
  <si>
    <t>п. Степной, ул. Школьная, 24</t>
  </si>
  <si>
    <t>Спортивная</t>
  </si>
  <si>
    <t>44.847587</t>
  </si>
  <si>
    <t>39.936677</t>
  </si>
  <si>
    <t>п. Степной, ул. Спортивная, 7</t>
  </si>
  <si>
    <t>Количество размещенных  контейнеров</t>
  </si>
  <si>
    <t>2А</t>
  </si>
  <si>
    <t xml:space="preserve"> ДС №43</t>
  </si>
  <si>
    <t>2303019082</t>
  </si>
  <si>
    <t>Дружненское сельское поселение, п. Дружный, улица Молодежная, 2А</t>
  </si>
  <si>
    <t xml:space="preserve">ДС №43 </t>
  </si>
  <si>
    <t>44.731753</t>
  </si>
  <si>
    <t>39.778154</t>
  </si>
  <si>
    <t xml:space="preserve"> МБОУ СОШ № 29</t>
  </si>
  <si>
    <t>Дружненское сельское поселение, п. Дружный,  улица Советская 59</t>
  </si>
  <si>
    <t>МБОУ СОШ № 29</t>
  </si>
  <si>
    <t>Химплощадка</t>
  </si>
  <si>
    <t xml:space="preserve">44.737612  </t>
  </si>
  <si>
    <t xml:space="preserve">    39.771246</t>
  </si>
  <si>
    <t>ООО "Юг-Сервис"</t>
  </si>
  <si>
    <t>2303021123</t>
  </si>
  <si>
    <t>352609, КРАЙ КРАСНОДАРСКИЙ, РАЙОН БЕЛОРЕЧЕНСКИЙ, ПОСЕЛОК ДРУЖНЫЙ, ТЕРРИТОРИЯ ХИМПЛОЩАДКА</t>
  </si>
  <si>
    <t>асфальт</t>
  </si>
  <si>
    <t xml:space="preserve">Химплощадка  </t>
  </si>
  <si>
    <t xml:space="preserve">44.761071    </t>
  </si>
  <si>
    <t xml:space="preserve">   39.768017</t>
  </si>
  <si>
    <t>АО "Центр аварийно-спасательных формирований" ЦАСФ</t>
  </si>
  <si>
    <t>Дружненское сельское поселение, п. Дружный, Химплощадка  / 301650, ОБЛАСТЬ ТУЛЬСКАЯ, РАЙОН НОВОМОСКОВСКИЙ, ГОРОД НОВОМОСКОВСК, УЛИЦА КАЛИНИНА, ДОМ 27</t>
  </si>
  <si>
    <t>НЕТ</t>
  </si>
  <si>
    <t xml:space="preserve">44.752966    </t>
  </si>
  <si>
    <t xml:space="preserve">   39.764856</t>
  </si>
  <si>
    <t>ООО ЕВРОХИМ ТРЕЙДИНГ РУС, ОСП в г. Белореченск</t>
  </si>
  <si>
    <t>7725291543</t>
  </si>
  <si>
    <t>115054, МОСКВА ГОРОД, УЛИЦА ДУБИНИНСКАЯ, ДОМ 53, СТРОЕНИЕ 6</t>
  </si>
  <si>
    <t>поддон</t>
  </si>
  <si>
    <t>ОБЩЕСТВО С ОГРАНИЧЕННОЙ ОТВЕТСТВЕННОСТЬЮ "СИГМА"</t>
  </si>
  <si>
    <t>2368012021</t>
  </si>
  <si>
    <t>352619, КРАСНОДАРСКИЙ КРАЙ, РАЙОН БЕЛОРЕЧЕНСКИЙ, ХУТОР ДОЛГОГУСЕВСКИЙ, УЛИЦА НОВАЯ, ДОМ 5</t>
  </si>
  <si>
    <t>ООО "Сигма" цех производства мебели</t>
  </si>
  <si>
    <t xml:space="preserve">х. Долгогусевский, Новая 5 </t>
  </si>
  <si>
    <t>ОБЩЕСТВО С ОГРАНИЧЕННОЙ ОТВЕТСТВЕННОСТЬЮ "ЕВРОХИМ-БЕЛОРЕЧЕНСКИЕ МИНУДОБРЕНИЯ"</t>
  </si>
  <si>
    <t>352636, КРАСНОДАРСКИЙ КРАЙ, ГОРОД БЕЛОРЕЧЕНСК, химплощадка</t>
  </si>
  <si>
    <t>ООО "ЕвроХим -БМУ"</t>
  </si>
  <si>
    <t>133Г</t>
  </si>
  <si>
    <t xml:space="preserve">44.802483              </t>
  </si>
  <si>
    <t xml:space="preserve">     39.788010</t>
  </si>
  <si>
    <t>Первомайский торговый потребительский кооператив</t>
  </si>
  <si>
    <t>352611, КРАСНОДАРСКИЙ КРАЙ, РАЙОН БЕЛОРЕЧЕНСКИЙ, ПОСЕЛОК ПЕРВОМАЙСКИЙ, УЛИЦА СОВЕТСКАЯ, ДОМ 1А, </t>
  </si>
  <si>
    <t>Первомайский потребкооп</t>
  </si>
  <si>
    <t>ул. Голенева 133 Г</t>
  </si>
  <si>
    <t>б/названия</t>
  </si>
  <si>
    <t>ОБЩЕСТВО С ОГРАНИЧЕННОЙ ОТВЕТСТВЕННОСТЬЮ "ТРАНСРЕМСТРОЙ"</t>
  </si>
  <si>
    <t>352630, КРАЙ КРАСНОДАРСКИЙ, РАЙОН БЕЛОРЕЧЕНСКИЙ, ГОРОД БЕЛОРЕЧЕНСК, УЛИЦА ЛЕНИНА, 86Л</t>
  </si>
  <si>
    <t>ООО "ТРС"</t>
  </si>
  <si>
    <t>Переездная</t>
  </si>
  <si>
    <t>ИП Казаков Н.Л</t>
  </si>
  <si>
    <t>п.Южный ,ул.Школьная д.10.кв 1</t>
  </si>
  <si>
    <t>ПЕКАРНЯ</t>
  </si>
  <si>
    <t xml:space="preserve"> п.Южный , ул.Переездная 11</t>
  </si>
  <si>
    <t>4\3</t>
  </si>
  <si>
    <t>МАГАЗИН</t>
  </si>
  <si>
    <t>п.Южный ,ул.Переезная 4\3</t>
  </si>
  <si>
    <t xml:space="preserve">44.729682  </t>
  </si>
  <si>
    <t xml:space="preserve">  39.855860</t>
  </si>
  <si>
    <t>МБОУ СОШ №6</t>
  </si>
  <si>
    <t>п.Южный ,ул. Школьная,16</t>
  </si>
  <si>
    <t xml:space="preserve">44.754052            </t>
  </si>
  <si>
    <t>39.837295</t>
  </si>
  <si>
    <t>МАДОУ ДС №12</t>
  </si>
  <si>
    <t>посёлок Заречный, ул. Советская, 17</t>
  </si>
  <si>
    <t xml:space="preserve">44.752699           </t>
  </si>
  <si>
    <t xml:space="preserve"> 39.837772</t>
  </si>
  <si>
    <t>МБОУ ООШ №7</t>
  </si>
  <si>
    <t>пос. Заречный, ул. Советская, 18</t>
  </si>
  <si>
    <t>9А</t>
  </si>
  <si>
    <t>ФЕДЕРАЛЬНОЕ КАЗЕННОЕ УЧРЕЖДЕНИЕ "БЕЛОРЕЧЕНСКАЯ ВОСПИТАТЕЛЬНАЯ КОЛОНИЯ УПРАВЛЕНИЯ ФЕДЕРАЛЬНОЙ СЛУЖБЫ ИСПОЛНЕНИЯ НАКАЗАНИЙ ПО КРАСНОДАРСКОМУ КРАЮ"</t>
  </si>
  <si>
    <t>352603, КРАЙ КРАСНОДАРСКИЙ, РАЙОН БЕЛОРЕЧЕНСКИЙ, ПОСЕЛОК ЗАРЕЧНЫЙ, УЛИЦА КЛУБНАЯ, 9А</t>
  </si>
  <si>
    <t>ФКУ Белореченская ВК УФСИН России по Краснодарскому краю</t>
  </si>
  <si>
    <t xml:space="preserve">пос. Заречный, Клубная 9А </t>
  </si>
  <si>
    <t>п.Новый</t>
  </si>
  <si>
    <t>Есенина</t>
  </si>
  <si>
    <t>МУНИЦИПАЛЬНОЕ БЮДЖЕТНОЕ ДОШКОЛЬНОЕ ОБРАЗОВАТЕЛЬНОЕ УЧРЕЖДЕНИЕ ДЕТСКИЙ САД №6 ПОСЁЛКА НОВОГО МУНИЦИПАЛЬНОГО ОБРАЗОВАНИЯ БЕЛОРЕЧЕНСКИЙ РАЙОН</t>
  </si>
  <si>
    <t>352602, КРАЙ КРАСНОДАРСКИЙ, РАЙОН БЕЛОРЕЧЕНСКИЙ, ПОСЕЛОК НОВЫЙ, УЛИЦА ЕСЕНИНА, 1,</t>
  </si>
  <si>
    <t>МБДОУ Д/С6</t>
  </si>
  <si>
    <t xml:space="preserve">п. Новый, ул. Есенина 1 </t>
  </si>
  <si>
    <t>ОБЩЕСТВО С ОГРАНИЧЕННОЙ ОТВЕТСТВЕННОСТЬЮ "ТИПОГРАФИЯ САДКО"</t>
  </si>
  <si>
    <t>352602, КРАЙ КРАСНОДАРСКИЙ, РАЙОН БЕЛОРЕЧЕНСКИЙ, ПОСЕЛОК ЮЖНЫЙ, УЛИЦА ПРОМЫШЛЕННАЯ, ДОМ 10, КАБИНЕТ 3, </t>
  </si>
  <si>
    <t>ООО фирма"ТИПОГРАФИЯ САДКО"</t>
  </si>
  <si>
    <t xml:space="preserve"> п. Южный, ул. Промышленная 10 </t>
  </si>
  <si>
    <t>44.749897</t>
  </si>
  <si>
    <t>39.841273</t>
  </si>
  <si>
    <t>ОБЩЕСТВО С ОГРАНИЧЕННОЙ ОТВЕТСТВЕННОСТЬЮ "ВОДОСНАБЖЕНИЕ И КАНАЛИЗАЦИЯ"</t>
  </si>
  <si>
    <t>352602, КРАЙ КРАСНОДАРСКИЙ, РАЙОН БЕЛОРЕЧЕНСКИЙ, ПОСЕЛОК ЮЖНЫЙ, УЛИЦА ЦЕНТРАЛЬНАЯ, 26,</t>
  </si>
  <si>
    <t>ООО "ВиК" Заречный</t>
  </si>
  <si>
    <t>пос. Заречный, ул. Садовая</t>
  </si>
  <si>
    <t>1А</t>
  </si>
  <si>
    <t>44.7318000793457</t>
  </si>
  <si>
    <t>39.8519172668457</t>
  </si>
  <si>
    <t>ИП ПУСТОВЕТОВА МАРИНА АНАТОЛЬЕВНА</t>
  </si>
  <si>
    <t>п. Южный, ул. Шоссейная, 1А</t>
  </si>
  <si>
    <t xml:space="preserve">ИП ПУСТОВЕТОВА </t>
  </si>
  <si>
    <t>п. Заречный, ул. Светлая, 89</t>
  </si>
  <si>
    <t>п.Южный</t>
  </si>
  <si>
    <t xml:space="preserve">вдоль автодороги Белореченск- Апшеронск км. 3+450 м  </t>
  </si>
  <si>
    <t>39.859983</t>
  </si>
  <si>
    <t>ОБЩЕСТВО С ОГРАНИЧЕННОЙ ОТВЕТСТВЕННОСТЬЮ "БЕЛПРОМ"</t>
  </si>
  <si>
    <t>2368007938</t>
  </si>
  <si>
    <t>352635, КРАСНОДАРСКИЙ КРАЙ, РАЙОН БЕЛОРЕЧЕНСКИЙ, ГОРОД БЕЛОРЕЧЕНСК, УЛИЦА ЖЕЛЕЗНОДОРОЖНАЯ, ДОМ 1, КОРПУС А</t>
  </si>
  <si>
    <t>ООО "Белпром" (АЗС 5)</t>
  </si>
  <si>
    <t>Свободы</t>
  </si>
  <si>
    <t xml:space="preserve">ГБУЗ «Белореченская ЦРБ» МЗ КК </t>
  </si>
  <si>
    <t>352630, г. Белореченск, ул. Толстого, 160</t>
  </si>
  <si>
    <t>Здание врачебной амбулатории</t>
  </si>
  <si>
    <t xml:space="preserve">п. Заречный, ул. Свободы, 7 </t>
  </si>
  <si>
    <t>44.718173</t>
  </si>
  <si>
    <t>39.825098</t>
  </si>
  <si>
    <t>ООО "ДеМарко"</t>
  </si>
  <si>
    <t>352602, Краснодарский край, Белореченский район, Южненское сп, п. Новый, ул. Переездная, д.6А</t>
  </si>
  <si>
    <t>нежилое здание кадастровый номер 23:39:1003001:918</t>
  </si>
  <si>
    <t>Южненское сп, п. Новый</t>
  </si>
  <si>
    <t>6 А</t>
  </si>
  <si>
    <t>44.721222</t>
  </si>
  <si>
    <t>39.826798</t>
  </si>
  <si>
    <t>ООО "Амарант-Юг"</t>
  </si>
  <si>
    <t>нежилое здание (склады)</t>
  </si>
  <si>
    <t>Южненское сп, п. Новый, ул. Переездная, 6 А</t>
  </si>
  <si>
    <t>44.725494</t>
  </si>
  <si>
    <t>39.831219</t>
  </si>
  <si>
    <t>ИП Крамаренко Д.В.</t>
  </si>
  <si>
    <t>352602, Краснодарский край, Белореченский район, Южненское сп, п. Заречный, СОТ "Виктория", 21</t>
  </si>
  <si>
    <t>Южненское сп, п. Новый, ул. Калинина, 22</t>
  </si>
  <si>
    <t>44.728663</t>
  </si>
  <si>
    <t>39.838998</t>
  </si>
  <si>
    <t>352602, Краснодарский край, Белореченский район, Южненское сп, п. Заречный, СОТ "Виктория", 22</t>
  </si>
  <si>
    <t>нежилое здание (цех по переработке древесины)</t>
  </si>
  <si>
    <t>Южненское сп, п. Новый, ул. Калинина, 32</t>
  </si>
  <si>
    <t>Вольная</t>
  </si>
  <si>
    <t>44.689170837402344</t>
  </si>
  <si>
    <t>39.79331970214844</t>
  </si>
  <si>
    <t>ООО "Агроснаб-1"</t>
  </si>
  <si>
    <t xml:space="preserve"> ст. Пшехская, ул. Вольная, 1</t>
  </si>
  <si>
    <t>Административное здание ООО "Агроснаб-1"</t>
  </si>
  <si>
    <t xml:space="preserve">44.707846, </t>
  </si>
  <si>
    <t>39.788826</t>
  </si>
  <si>
    <t>МАДОУ ДС №15</t>
  </si>
  <si>
    <t xml:space="preserve"> ст.Пшехская, ул. Вокзальная, 3</t>
  </si>
  <si>
    <t>х. Кубанский</t>
  </si>
  <si>
    <t xml:space="preserve">44.620428       </t>
  </si>
  <si>
    <t>39.776206</t>
  </si>
  <si>
    <t>МБОУ СОШ №27</t>
  </si>
  <si>
    <t>хутор Кубанский, ул. Школьная, дом № 40</t>
  </si>
  <si>
    <t>МБДОУ Д/С 33</t>
  </si>
  <si>
    <t xml:space="preserve">х. Кубанский Ул. Мира д.1 </t>
  </si>
  <si>
    <t>Вокзальная, жд станция</t>
  </si>
  <si>
    <t xml:space="preserve">44.7177037,   </t>
  </si>
  <si>
    <t>39.7809352</t>
  </si>
  <si>
    <t>ОАО "РЖД" Северо-Кавказская железная дорога Северо-Кавказская дирекция по  эксплуатации зданий и сооружений Краснодарская дистанция гражданских сооружений</t>
  </si>
  <si>
    <t>1037739877295</t>
  </si>
  <si>
    <t>г.Краснодар, ул. Братьев Дроздовых, 24</t>
  </si>
  <si>
    <t>ОАО "РЖД"</t>
  </si>
  <si>
    <t>жд станция</t>
  </si>
  <si>
    <t xml:space="preserve">Краснодарское РУМН
АО «Черномортранснефть»
</t>
  </si>
  <si>
    <t>1022302384136</t>
  </si>
  <si>
    <t>г.Краснодар, ул. Селезнева, д. 200/1</t>
  </si>
  <si>
    <t>огорожена</t>
  </si>
  <si>
    <t>общежитие, административно бытовой корпус</t>
  </si>
  <si>
    <t xml:space="preserve">44.697736,   </t>
  </si>
  <si>
    <t>39.794805</t>
  </si>
  <si>
    <t>ГОСУДАРСТВЕННОЕ БЮДЖЕТНОЕ УЧРЕЖДЕНИЕ ЗДРАВООХРАНЕНИЯ "БЕЛОРЕЧЕНСКАЯ ЦЕНТРАЛЬНАЯ РАЙОННАЯ БОЛЬНИЦА" МИНИСТЕРСТВА ЗДРАВООХРАНЕНИЯ КРАСНОДАРСКОГО КРАЯ</t>
  </si>
  <si>
    <t>2303010851</t>
  </si>
  <si>
    <t>352630, КРАСНОДАРСКИЙ КРАЙ, РАЙОН БЕЛОРЕЧЕНСКИЙ, ГОРОД БЕЛОРЕЧЕНСК, УЛИЦА ТОЛСТОГО, 160</t>
  </si>
  <si>
    <t>Амбулатория</t>
  </si>
  <si>
    <t>ст. Пшехская, ул. Октябрьская 22</t>
  </si>
  <si>
    <t>Чехова</t>
  </si>
  <si>
    <t>ООО "Белпром" (АЗС 7)</t>
  </si>
  <si>
    <t>ст. Пшехская, ул. Чехова 21</t>
  </si>
  <si>
    <t>МУНИЦИПАЛЬНОЕ БЮДЖЕТНОЕ ОБЩЕОБРАЗОВАТЕЛЬНОЕ УЧРЕЖДЕНИЕ СРЕДНЯЯ ОБЩЕОБРАЗОВАТЕЛЬНАЯ ШКОЛА № 26 ИМЕНИ П.С.ГОРЛОВА СТАНИЦЫ ПШЕХСКОЙ МУНИЦИПАЛЬНОГО ОБРАЗОВАНИЯ БЕЛОРЕЧЕНСКИЙ РАЙОН</t>
  </si>
  <si>
    <t>2303010989</t>
  </si>
  <si>
    <t>352604, КРАЙ КРАСНОДАРСКИЙ, РАЙОН БЕЛОРЕЧЕНСКИЙ, СТАНИЦА ПШЕХСКАЯ, УЛИЦА МИРА, 6</t>
  </si>
  <si>
    <t>МБОУ СОШ 26</t>
  </si>
  <si>
    <t xml:space="preserve">ст. Пшехская, Мира 6 </t>
  </si>
  <si>
    <t>Малла-Хусеин Оглы Исмет Хасанович ИП</t>
  </si>
  <si>
    <t>230300556227</t>
  </si>
  <si>
    <t>352630, КРАЙ КРАСНОДАРСКИЙ, РАЙОН БЕЛОРЕЧЕНСКИЙ, ГОРОД БЕЛОРЕЧЕНСК, УЛИЦА ЛЕСНАЯ 82</t>
  </si>
  <si>
    <t>ИП Малла-Хусеин Оглы Исмет Хасанович магазин "Автозапчасти"</t>
  </si>
  <si>
    <t xml:space="preserve">ст. Пшехская, Лесная 82 </t>
  </si>
  <si>
    <t>ОБЩЕСТВО С ОГРАНИЧЕННОЙ ОТВЕТСТВЕННОСТЬЮ ФИРМА "КАЗАЧЕК"</t>
  </si>
  <si>
    <t>2303017046</t>
  </si>
  <si>
    <t>352604, КРАЙ КРАСНОДАРСКИЙ, РАЙОН БЕЛОРЕЧЕНСКИЙ, СТАНИЦА ПШЕХСКАЯ, УЛИЦА КРАСНАЯ, 20,</t>
  </si>
  <si>
    <t>ООО фирма "Казачек"</t>
  </si>
  <si>
    <t xml:space="preserve">ст. Пшехская, ул. Красная, 20; </t>
  </si>
  <si>
    <t>4А</t>
  </si>
  <si>
    <t>44.7105712890625</t>
  </si>
  <si>
    <t>39.78855514526367</t>
  </si>
  <si>
    <t>ст. Пшехская,  ул. Вокзальная, 4А</t>
  </si>
  <si>
    <t>Мостовая</t>
  </si>
  <si>
    <t>15/1</t>
  </si>
  <si>
    <t>44.694705963134766</t>
  </si>
  <si>
    <t>39.797698974609375</t>
  </si>
  <si>
    <t>ст. Пшехская,  ул. Мостовая, 15/1</t>
  </si>
  <si>
    <t xml:space="preserve">44.701684     </t>
  </si>
  <si>
    <t xml:space="preserve"> 39.819541</t>
  </si>
  <si>
    <t>ОБЩЕСТВО С ОГРАНИЧЕННОЙ ОТВЕТСТВЕННОСТЬЮ "АГРОТОРГ"</t>
  </si>
  <si>
    <t>7825706086</t>
  </si>
  <si>
    <t>191025, ГОРОД САНКТ-ПЕТЕРБУРГ, ПРОСПЕКТ НЕВСКИЙ, 90/92</t>
  </si>
  <si>
    <t>Универсам ФТС «Пятёрочка»  №12685</t>
  </si>
  <si>
    <t xml:space="preserve">ст.Пшехская, Красная 16 </t>
  </si>
  <si>
    <t>х.Кубанский</t>
  </si>
  <si>
    <t xml:space="preserve">бывшая 6-я бригада Пшехского  </t>
  </si>
  <si>
    <t>44.62150573730469</t>
  </si>
  <si>
    <t>39.77607727050781</t>
  </si>
  <si>
    <t>ОБЩЕСТВО С ОГРАНИЧЕННОЙ ОТВЕТСТВЕННОСТЬЮ "КАЗАЧЬЕ ОХОТНИЧЬЕ ХОЗЯЙСТВО"</t>
  </si>
  <si>
    <t>352605, КРАЙ КРАСНОДАРСКИЙ, РАЙОН БЕЛОРЕЧЕНСКИЙ, ХУТОР КУБАНСКИЙ, УЛИЦА ШКОЛЬНАЯ, 21,</t>
  </si>
  <si>
    <t>ООО "Казачье охотничье хозяйство"</t>
  </si>
  <si>
    <t xml:space="preserve">х. Кубанский, бывшая 6-я бригада Пшехского  </t>
  </si>
  <si>
    <t xml:space="preserve">44.621416        </t>
  </si>
  <si>
    <t xml:space="preserve"> 39.776170</t>
  </si>
  <si>
    <t>Кубанское хуторское казачье общество Белореченского районного казачьего общества Майкопского отдельского казачьего общества Кубанского войскового казачьего общества</t>
  </si>
  <si>
    <t>Кубанское хуторское казачье общество</t>
  </si>
  <si>
    <t>х. Кубанский, ул. Школьная 21</t>
  </si>
  <si>
    <t>55/2</t>
  </si>
  <si>
    <t xml:space="preserve">44.690504             </t>
  </si>
  <si>
    <t xml:space="preserve"> 39.817043</t>
  </si>
  <si>
    <t>ИП Коджаманян Владимир Валерьевич</t>
  </si>
  <si>
    <t>352604, КРАСНОДАРСКИЙ КРАЙ, РАЙОН БЕЛОРЕЧЕНСКИЙ, СТАНИЦА ПШЕХСКАЯ, УЛИЦА ЗАРЕЧНАЯ 55</t>
  </si>
  <si>
    <t>ИП Коджаманян В.В.</t>
  </si>
  <si>
    <t>ст. Пшехская, ул. Заречная 55/2</t>
  </si>
  <si>
    <t>х.Фадеевский</t>
  </si>
  <si>
    <t>южнее хутора 2 км.</t>
  </si>
  <si>
    <t>44.61534881591797</t>
  </si>
  <si>
    <t>39.87971878051758</t>
  </si>
  <si>
    <t>ОБЩЕСТВО С ОГРАНИЧЕННОЙ ОТВЕТСТВЕННОСТЬЮ КУБАНСКОЕ САДОВОЕ ХОЗЯЙСТВО</t>
  </si>
  <si>
    <t>352630, КРАСНОДАРСКИЙ КРАЙ, РАЙОН БЕЛОРЕЧЕНСКИЙ, ГОРОД БЕЛОРЕЧЕНСК, УЛИЦА ЛЕНИНА, ДОМ 115 А</t>
  </si>
  <si>
    <t>ООО КСХ</t>
  </si>
  <si>
    <t>х. Фадеевский</t>
  </si>
  <si>
    <t xml:space="preserve">44.614596,          </t>
  </si>
  <si>
    <t>39.761022</t>
  </si>
  <si>
    <t>Котов Игорь Владимирович ИП</t>
  </si>
  <si>
    <t xml:space="preserve">х. Кубанский, ул. Школьная 2А </t>
  </si>
  <si>
    <t>Водолечебница, термальные источники</t>
  </si>
  <si>
    <t>ул. Партизанская (кладбище)</t>
  </si>
  <si>
    <t>44.68961715698242</t>
  </si>
  <si>
    <t>39.80356216430664</t>
  </si>
  <si>
    <t>АДМИНИСТРАЦИЯ ПШЕХСКОГО СЕЛЬСКОГО ПОСЕЛЕНИЯ БЕЛОРЕЧЕНСКОГО РАЙОНА</t>
  </si>
  <si>
    <t>2303023530</t>
  </si>
  <si>
    <t>352604, КРАСНОДАРСКИЙ КРАЙ, БЕЛОРЕЧЕНСКИЙ РАЙОН, ПШЕХСКАЯ СТАНИЦА, ТАБАЧНАЯ УЛИЦА, 1</t>
  </si>
  <si>
    <t>кладбище</t>
  </si>
  <si>
    <t>ст. Пшехская, ул. Партизанская (кладбище)</t>
  </si>
  <si>
    <t>Мира (кладбище)</t>
  </si>
  <si>
    <t>44.635711669921875</t>
  </si>
  <si>
    <t>39.8779411315918</t>
  </si>
  <si>
    <t>х. Фадеевский, ул. Мира (кладбище)</t>
  </si>
  <si>
    <t>х.Терновый</t>
  </si>
  <si>
    <t>Спортивная (кладбище)</t>
  </si>
  <si>
    <t>44.62221145629883</t>
  </si>
  <si>
    <t>39.84955978393555</t>
  </si>
  <si>
    <t>х. Терновый, ул. Спортивная (кладбище)</t>
  </si>
  <si>
    <t>х.Лесной</t>
  </si>
  <si>
    <t>Лесная (кладбище)</t>
  </si>
  <si>
    <t>44.52925109863281</t>
  </si>
  <si>
    <t>39.814300537109375</t>
  </si>
  <si>
    <t>х. Лесной, ул. Лесная (кладбище)</t>
  </si>
  <si>
    <t>Молодежная (кладбище)</t>
  </si>
  <si>
    <t>44.62412643432617</t>
  </si>
  <si>
    <t>39.77146530151367</t>
  </si>
  <si>
    <t>х. Кубанский, ул. Молодежная (кладбище)</t>
  </si>
  <si>
    <t>ИП Астахов Стефан Васильевич</t>
  </si>
  <si>
    <t>310236828600010</t>
  </si>
  <si>
    <t>352605, Белореченский район, Пшехское сп, х. Кубанский, Школьная, 23</t>
  </si>
  <si>
    <t>магазин смешанных товаров</t>
  </si>
  <si>
    <t xml:space="preserve">МАДОУ ДС № 21 " Семицветик" </t>
  </si>
  <si>
    <t>ст.Бжедуховская ул.Комсомольская, 1</t>
  </si>
  <si>
    <t>МАДОУ ДС №21</t>
  </si>
  <si>
    <t>МБДОУ ДС №39</t>
  </si>
  <si>
    <t>Бжедуховское сельское поселение, п.Нижневеденеевский,ул Клубная,8</t>
  </si>
  <si>
    <t>ул Центральная</t>
  </si>
  <si>
    <t>44.883631</t>
  </si>
  <si>
    <t>39.660876</t>
  </si>
  <si>
    <t>ГБУ СО КК "НИЖНЕВЕДЕНЕЕВСКИЙ ПНИ"</t>
  </si>
  <si>
    <t>2303007834</t>
  </si>
  <si>
    <t>352612, КРАЙ КРАСНОДАРСКИЙ, РАЙОН БЕЛОРЕЧЕНСКИЙ, ПОСЕЛОК НИЖНЕВЕДЕНЕЕВСКИЙ, УЛИЦА ЦЕНТРАЛЬНАЯ, 1</t>
  </si>
  <si>
    <t xml:space="preserve">п. Нижневеденеевский, Центральная 1 </t>
  </si>
  <si>
    <t>44.834919</t>
  </si>
  <si>
    <t>39.692537</t>
  </si>
  <si>
    <t xml:space="preserve">Бжедуховское сельское поселение, ст. Бжедуховская, ул. Восточная 1 </t>
  </si>
  <si>
    <t>87А</t>
  </si>
  <si>
    <t>МУНИЦИПАЛЬНОЕ БЮДЖЕТНОЕ ОБЩЕОБРАЗОВАТЕЛЬНОЕ УЧРЕЖДЕНИЕ СРЕДНЯЯ ОБЩЕОБРАЗОВАТЕЛЬНАЯ ШКОЛА № 21 ИМЕНИ Н.Е. СКОБЧЕНКО СТАНИЦЫ БЖЕДУХОВСКОЙ МУНИЦИПАЛЬНОГО ОБРАЗОВАНИЯ БЕЛОРЕЧЕНСКИЙ РАЙОН</t>
  </si>
  <si>
    <t>2303018410</t>
  </si>
  <si>
    <t>352615, КРАСНОДАРСКИЙ КРАЙ, РАЙОН БЕЛОРЕЧЕНСКИЙ, СТАНИЦА БЖЕДУХОВСКАЯ, УЛИЦА КРАСНАЯ, 87А,</t>
  </si>
  <si>
    <t>МБОУ СОШ 21</t>
  </si>
  <si>
    <t>ст.Бжедуховская, Красная 87А</t>
  </si>
  <si>
    <t>44.8576774597168</t>
  </si>
  <si>
    <t>39.624000549316406</t>
  </si>
  <si>
    <t>МУНИЦИПАЛЬНОЕ БЮДЖЕТНОЕ ОБЩЕОБРАЗОВАТЕЛЬНОЕ УЧРЕЖДЕНИЕ ОСНОВНАЯ ОБЩЕОБРАЗОВАТЕЛЬНАЯ ШКОЛА № 22 ИМЕНИ А.П. МАРЕСЬЕВА СТАНИЦЫ ОКТЯБРЬСКОЙ МУНИЦИПАЛЬНОГО ОБРАЗОВАНИЯ БЕЛОРЕЧЕНСКИЙ РАЙОН</t>
  </si>
  <si>
    <t>352614, КРАЙ КРАСНОДАРСКИЙ, РАЙОН БЕЛОРЕЧЕНСКИЙ, СТАНИЦА ОКТЯБРЬСКАЯ, УЛИЦА КРАСНАЯ, 8,</t>
  </si>
  <si>
    <t>МБОУ ООШ 22</t>
  </si>
  <si>
    <t xml:space="preserve">ст. Октябрьская, Красная 8 </t>
  </si>
  <si>
    <t>ООО "ЛУКОЙЛ-Экоэнерго" Белореченская ГЭС</t>
  </si>
  <si>
    <t>пос. Нижневеденеевский Белореченская ГЭС</t>
  </si>
  <si>
    <t>п. Верхневеденеесвкий</t>
  </si>
  <si>
    <t>ОБЩЕСТВО С ОГРАНИЧЕННОЙ ОТВЕТСТВЕННОСТЬЮ "ЛУКОЙЛ-ЮГНЕФТЕПРОДУКТ"</t>
  </si>
  <si>
    <t>350033, КРАЙ КРАСНОДАРСКИЙ, ГОРОД КРАСНОДАР, УЛИЦА СТАВРОПОЛЬСКАЯ, ДОМ 2/1,</t>
  </si>
  <si>
    <t>АЗС №23174</t>
  </si>
  <si>
    <t xml:space="preserve">вдоль а/д "Белореченск-Нижневеденеевский", 4 км+790м  </t>
  </si>
  <si>
    <t>1 а</t>
  </si>
  <si>
    <t>44.877991</t>
  </si>
  <si>
    <t>39.669774</t>
  </si>
  <si>
    <t>ООО "Овощи Краснодарского края"</t>
  </si>
  <si>
    <t>Белореченский район, Бжедуховское сельское поселение, п. Нижневеденеевский, ул. Лесная, здание 1а</t>
  </si>
  <si>
    <t>административное здание тепличного комплекса ООО "Овощи Краснодарского края"</t>
  </si>
  <si>
    <t>Победы</t>
  </si>
  <si>
    <t>ООО "Айрин"</t>
  </si>
  <si>
    <t>1022301217620</t>
  </si>
  <si>
    <t>ст. Рязанская, ул. Победы 103</t>
  </si>
  <si>
    <t>предприятие</t>
  </si>
  <si>
    <t>Победы, 103</t>
  </si>
  <si>
    <t>территоря бригады №1</t>
  </si>
  <si>
    <t>44.94350814819336</t>
  </si>
  <si>
    <t>39.613101959228516</t>
  </si>
  <si>
    <t>ст. Рязанская бригада</t>
  </si>
  <si>
    <t>МБОУ СОШ № 18</t>
  </si>
  <si>
    <t>ст. Рязанская, ул. Первомайская, д.104</t>
  </si>
  <si>
    <t>Энгельса</t>
  </si>
  <si>
    <t>44.95564651489258</t>
  </si>
  <si>
    <t>39.57957077026367</t>
  </si>
  <si>
    <t>МБДОУ ДС № 35</t>
  </si>
  <si>
    <t>ст. Рязанская, ул. Энгельса, 33</t>
  </si>
  <si>
    <t>х. Советской Авиации</t>
  </si>
  <si>
    <t>74/1</t>
  </si>
  <si>
    <t>ИП Волков А.Е.</t>
  </si>
  <si>
    <t>304740402000104</t>
  </si>
  <si>
    <t>Белореченский район, хутор. Советской Авиации, ул. Передовая 74/1</t>
  </si>
  <si>
    <t>1                               2</t>
  </si>
  <si>
    <t>ИП Волков</t>
  </si>
  <si>
    <t>х. Авиации, ул. Передовая, 74/1</t>
  </si>
  <si>
    <t>44.95354080200195</t>
  </si>
  <si>
    <t>39.59931182861328</t>
  </si>
  <si>
    <t>Рязанское сельское поселение, ст. Рязанская, ул. Космонавтов, 2</t>
  </si>
  <si>
    <t>ИП Лысенко Екатерина Александровна магазин автозапчасти</t>
  </si>
  <si>
    <t>230307761666</t>
  </si>
  <si>
    <t>352607, КРАЙ КРАСНОДАРСКИЙ, РАЙОН БЕЛОРЕЧЕНСКИЙ, СТАНИЦА РЯЗАНСКАЯ, УЛИЦА СТЕПНАЯ, ДОМ 43</t>
  </si>
  <si>
    <t>магазин автозапчастей</t>
  </si>
  <si>
    <t xml:space="preserve">ст. Рязанская, Степная 43 </t>
  </si>
  <si>
    <t>44.968163</t>
  </si>
  <si>
    <t>39.583778</t>
  </si>
  <si>
    <t>ОБЩЕСТВО С ОГРАНИЧЕННОЙ ОТВЕТСТВЕННОСТЬЮ "МОЛОЧНЫЙ ЗАВОД "РЯЗАНСКИЙ"</t>
  </si>
  <si>
    <t>0105071619</t>
  </si>
  <si>
    <t>352607, КРАЙ КРАСНОДАРСКИЙ, РАЙОН БЕЛОРЕЧЕНСКИЙ, СТАНИЦА РЯЗАНСКАЯ, УЛИЦА СТЕПНАЯ, ДОМ 140</t>
  </si>
  <si>
    <t>ООО "Молочный завод "Рязанский""</t>
  </si>
  <si>
    <t xml:space="preserve">ст. Рязанская, Степная 140 </t>
  </si>
  <si>
    <t>69/1</t>
  </si>
  <si>
    <t>44.962227,</t>
  </si>
  <si>
    <t>39.576747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</si>
  <si>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</si>
  <si>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7734135124</t>
  </si>
  <si>
    <t>125993, ГОРОД МОСКВА, ПРОСПЕКТ ЛЕНИНГРАДСКИЙ, ДОМ 37, КОРПУС 7,</t>
  </si>
  <si>
    <t>ОПРС «Рязанская» Кубанского Центра ОВД  филиала «Аэронавигация Юга»</t>
  </si>
  <si>
    <t xml:space="preserve">ст. Рязанская, Советская 69/1 </t>
  </si>
  <si>
    <t>МУНИЦИПАЛЬНОЕ БЮДЖЕТНОЕ УЧРЕЖДЕНИЕ ДЕТСКИЙ ЗАГОРОДНЫЙ ТУРИСТИЧЕСКИЙ ЛАГЕРЬ "ОЛИМПИЕЦ" СТАНИЦЫ РЯЗАНСКОЙ МУНИЦИПАЛЬНОГО ОБРАЗОВАНИЯ БЕЛОРЕЧЕНСКИЙ РАЙОН</t>
  </si>
  <si>
    <t>352613, КРАСНОДАРСКИЙ КРАЙ, РАЙОН БЕЛОРЕЧЕНСКИЙ, СТАНИЦА РЯЗАНСКАЯ, УЛИЦА САДОВАЯ, ДОМ 69</t>
  </si>
  <si>
    <t>шифер</t>
  </si>
  <si>
    <t>МБУ ЛАГЕРЬ "ОЛИМПИЕЦ"</t>
  </si>
  <si>
    <t xml:space="preserve">ст. Рязанская, Садовая 69 </t>
  </si>
  <si>
    <t xml:space="preserve">придорожная полоса автодороги Энем-Адыгейск-Бжедухабль, км. 68+700  </t>
  </si>
  <si>
    <t>352635, КРАСНОДАРСКИЙ КРАЙ, РАЙОН БЕЛОРЕЧЕНСКИЙ, ГОРОД БЕЛОРЕЧЕНСК, УЛИЦА ЖЕЛЕЗНОДОРОЖНАЯ, ДОМ 1</t>
  </si>
  <si>
    <t>ООО "Белпром" (АЗС 4)</t>
  </si>
  <si>
    <t>1Б</t>
  </si>
  <si>
    <t>ПУБЛИЧНОЕ АКЦИОНЕРНОЕ ОБЩЕСТВО "НК "РОСНЕФТЬ"- КУБАНЬНЕФТЕПРОДУКТ"</t>
  </si>
  <si>
    <t>2309003018</t>
  </si>
  <si>
    <t>350063, КРАЙ КРАСНОДАРСКИЙ, ГОРОД КРАСНОДАР, УЛИЦА КОММУНАРОВ, 4</t>
  </si>
  <si>
    <t>АЗС 182</t>
  </si>
  <si>
    <t xml:space="preserve">ст. Рязанская, Первомайская 1Б </t>
  </si>
  <si>
    <t>Универсам ФТС «Пятёрочка»  №10067</t>
  </si>
  <si>
    <t xml:space="preserve">ст.Рязанская, Красная 34 </t>
  </si>
  <si>
    <t>МУНИЦИПАЛЬНОЕ БЮДЖЕТНОЕ ОБЩЕОБРАЗОВАТЕЛЬНОЕ УЧРЕЖДЕНИЕ ОСНОВНАЯ ОБЩЕОБРАЗОВАТЕЛЬНАЯ ШКОЛА № 19 ХУТОРА ФОКИН ПЕРВОГО МУНИЦИПАЛЬНОГО ОБРАЗОВАНИЯ БЕЛОРЕЧЕНСКИЙ РАЙОН</t>
  </si>
  <si>
    <t>352616, КРАСНОДАРСКИЙ КРАЙ, РАЙОН БЕЛОРЕЧЕНСКИЙ, ХУТОР ФОКИН ПЕРВЫЙ, УЛИЦА ШКОЛЬНАЯ, 1</t>
  </si>
  <si>
    <t>МБОУ ООШ 19</t>
  </si>
  <si>
    <t>х. Фокин, ул. Школьная 1</t>
  </si>
  <si>
    <t>1Г</t>
  </si>
  <si>
    <t>44.941654</t>
  </si>
  <si>
    <t>39.598108</t>
  </si>
  <si>
    <t>ИП Ханаху Байзет Бачмизович</t>
  </si>
  <si>
    <t>352630, КРАЙ КРАСНОДАРСКИЙ, РАЙОН БЕЛОРЕЧЕНСКИЙ, ГОРОД БЕЛОРЕЧЕНСК, УЛИЦА УЛ. ПЕРВОМАЙСКАЯ 1Г</t>
  </si>
  <si>
    <t>ст. Рязанская, ул. Первомайская 1Г</t>
  </si>
  <si>
    <t>2Б</t>
  </si>
  <si>
    <t>44.94142150878906</t>
  </si>
  <si>
    <t>39.599334716796875</t>
  </si>
  <si>
    <t xml:space="preserve"> ИП Филонов Александр Сергеевич</t>
  </si>
  <si>
    <t>ст. Рязанская, ул. Первомайская, 2Б</t>
  </si>
  <si>
    <t>ИП Филонов, кафе Лидия</t>
  </si>
  <si>
    <t>44.95703125</t>
  </si>
  <si>
    <t>39.587554931640625</t>
  </si>
  <si>
    <t>МУНИЦИПАЛЬНОЕ БЮДЖЕТНОЕ УЧРЕЖДЕНИЕ "ЦЕНТРАЛИЗОВАННЫЙ КУЛЬТУРНО-РАЗВЛЕКАТЕЛЬНЫЙ ЦЕНТР РЯЗАНСКОГО СЕЛЬСКОГО ПОСЕЛЕНИЯ БЕЛОРЕЧЕНСКОГО РАЙОНА"</t>
  </si>
  <si>
    <t>352613, КРАСНОДАРСКИЙ КРАЙ, РАЙОН БЕЛОРЕЧЕНСКИЙ, СТАНИЦА РЯЗАНСКАЯ, УЛИЦА ПЕРВОМАЙСКАЯ, 106</t>
  </si>
  <si>
    <t>Рязанский Дом культуры</t>
  </si>
  <si>
    <t>ст. Рязанская, ул. Первомайская, 106</t>
  </si>
  <si>
    <t>44.953468322753906</t>
  </si>
  <si>
    <t>39.59336471557617</t>
  </si>
  <si>
    <t>ИП Заика Нина Филипповна</t>
  </si>
  <si>
    <t xml:space="preserve"> ст. Рязанская, ул. Победы, 96, </t>
  </si>
  <si>
    <t>ИП Заика, Дом быта</t>
  </si>
  <si>
    <t>Горького</t>
  </si>
  <si>
    <t>17Ж</t>
  </si>
  <si>
    <t>44.95378112792969</t>
  </si>
  <si>
    <t>39.597007751464844</t>
  </si>
  <si>
    <t>ИП Тхагапсова Лидия Валентиновна</t>
  </si>
  <si>
    <t>ст. Рязанская, ул. Горького, 17 Ж</t>
  </si>
  <si>
    <t>ИП Тхагапсова, маг. Смешанных товаров</t>
  </si>
  <si>
    <t>МУНИЦИПАЛЬНОЕ УНИТАРНОЕ ПРЕДПРИЯТИЕ РЯЗАНСКОГО СЕЛЬСКОГО ПОСЕЛЕНИЯ БЕЛОРЕЧЕНСКОГО РАЙОНА "РЯЗАНСКОЕ"</t>
  </si>
  <si>
    <t>352613, КРАСНОДАРСКИЙ КРАЙ, РАЙОН БЕЛОРЕЧЕНСКИЙ, СТАНИЦА РЯЗАНСКАЯ, УЛИЦА КУБАНСКАЯ, ДОМ 6</t>
  </si>
  <si>
    <t>МУП РСП БР"Рязанское"</t>
  </si>
  <si>
    <t xml:space="preserve">ст. Рязанская, ул. Рабочая, 1 </t>
  </si>
  <si>
    <t>44.961355</t>
  </si>
  <si>
    <t>39.582088</t>
  </si>
  <si>
    <t>ИП Гейнце Максим Юрьевич</t>
  </si>
  <si>
    <t>г. Белореченск, ул. Гоголя, 49, кв. 52</t>
  </si>
  <si>
    <t>магазин</t>
  </si>
  <si>
    <t>ст. Рязанская, ул. Первомайская, 127</t>
  </si>
  <si>
    <t>103 А</t>
  </si>
  <si>
    <t>44.957706</t>
  </si>
  <si>
    <t>39.588798</t>
  </si>
  <si>
    <t>МАУ ДО «Спортивная школа имени И.И. Имгрунта» МО БР</t>
  </si>
  <si>
    <t>352630,г. Белореченск, ул. Интернациональная, 1А</t>
  </si>
  <si>
    <t>спортивная школа</t>
  </si>
  <si>
    <t>ст. Рязанская, ул. Победы, 103 А</t>
  </si>
  <si>
    <t>х. Фокин Первый</t>
  </si>
  <si>
    <t>45.015873</t>
  </si>
  <si>
    <t>39.519879</t>
  </si>
  <si>
    <t>фельдшерско-акушерский пункт</t>
  </si>
  <si>
    <t>ул. Школьная, земельный участок 3</t>
  </si>
  <si>
    <t>ООО "Афина"</t>
  </si>
  <si>
    <t>354068, Краснодарский край, Г. СОЧИ, ПЕР. ЧЕХОВА (ЦЕНТРАЛЬНЫЙ Р-Н), Д. 5, КВ. 61</t>
  </si>
  <si>
    <t>территория МКД</t>
  </si>
  <si>
    <t>пос. Родники, ул. Садовая, 62</t>
  </si>
  <si>
    <t>Полевая</t>
  </si>
  <si>
    <t>17А</t>
  </si>
  <si>
    <t>44.910115</t>
  </si>
  <si>
    <t>39.857405</t>
  </si>
  <si>
    <t>УК "Управдом"</t>
  </si>
  <si>
    <t>г. Белореченск, ул. Гоголя, д. 51</t>
  </si>
  <si>
    <t>пос. Родники, ул. Полевая, 17А</t>
  </si>
  <si>
    <t>Майкопское шоссе</t>
  </si>
  <si>
    <t>пос. Родники, ул. Майкопское шоссе, 21</t>
  </si>
  <si>
    <t>12А</t>
  </si>
  <si>
    <t>УК "Наш город"</t>
  </si>
  <si>
    <t xml:space="preserve"> город Белореченск, улица Ленина, 34</t>
  </si>
  <si>
    <t>пос. Родники, ул. Промышленная, 12А</t>
  </si>
  <si>
    <t>44.736842</t>
  </si>
  <si>
    <t xml:space="preserve"> 39.975461</t>
  </si>
  <si>
    <t>ООО "АГРОБЕЛ"</t>
  </si>
  <si>
    <t xml:space="preserve"> Белореченский р-н, пос.Восточный, Бригада  растениеводства</t>
  </si>
  <si>
    <t>Административное здание ООО"АГРОБЕЛ"</t>
  </si>
  <si>
    <t xml:space="preserve"> Родниковское сельское поселение, пос.Восточный, Бригада растениеводства</t>
  </si>
  <si>
    <t>МТФ</t>
  </si>
  <si>
    <t>44.733049</t>
  </si>
  <si>
    <t>39.972460</t>
  </si>
  <si>
    <t xml:space="preserve"> Белореченский р-н, пос.Восточный, МТФ</t>
  </si>
  <si>
    <t>44.848345</t>
  </si>
  <si>
    <t>ООО "Агрофирма "ЮМА"</t>
  </si>
  <si>
    <t>Белороеченский район, пос. Степной, ул. Мира 17</t>
  </si>
  <si>
    <t>ООО "Агрофирма"ЮМА""</t>
  </si>
  <si>
    <t xml:space="preserve">пос. Степной, Мира 17 </t>
  </si>
  <si>
    <t>44.846922</t>
  </si>
  <si>
    <t>39.932917</t>
  </si>
  <si>
    <t>МБДОУ ДС №40</t>
  </si>
  <si>
    <t xml:space="preserve"> Родниковское сельское поселение, пос. Степной, ул. Школьная, 13</t>
  </si>
  <si>
    <t>Норильская</t>
  </si>
  <si>
    <t>МАОУ СОШ № 31</t>
  </si>
  <si>
    <t>п. Родники, ул. Норильская,6</t>
  </si>
  <si>
    <t>МАОУ СОШ 31</t>
  </si>
  <si>
    <t>п. Родники, ул. Норильская, 6</t>
  </si>
  <si>
    <t>х. Грушевый</t>
  </si>
  <si>
    <t>Речная</t>
  </si>
  <si>
    <t>МБОУ ООШ № 32</t>
  </si>
  <si>
    <t>Белореченский район, хутор Грушевый, ул. Речная, 4</t>
  </si>
  <si>
    <t>44.747385</t>
  </si>
  <si>
    <t>39.907890</t>
  </si>
  <si>
    <t>ИП Юнусова Надежда Анатольевна прод.маг</t>
  </si>
  <si>
    <t xml:space="preserve">352601 Белореченский район, п. Родники, Школьная 1А </t>
  </si>
  <si>
    <t>продовольственный магазин</t>
  </si>
  <si>
    <t xml:space="preserve">п. Родники, Школьная 1А </t>
  </si>
  <si>
    <t>МУНИЦИПАЛЬНОЕ БЮДЖЕТНОЕ ОБЩЕОБРАЗОВАТЕЛЬНОЕ УЧРЕЖДЕНИЕ ОСНОВНАЯ ОБЩЕОБРАЗОВАТЕЛЬНАЯ ШКОЛА № 36 ИМЕНИ Е.И.РОМАНОВСКОГО ПОСЁЛКА СТЕПНОГО МУНИЦИПАЛЬНОГО ОБРАЗОВАНИЯ БЕЛОРЕЧЕНСКИЙ РАЙОН</t>
  </si>
  <si>
    <t>2303012432</t>
  </si>
  <si>
    <t>352620, КРАЙ КРАСНОДАРСКИЙ, РАЙОН БЕЛОРЕЧЕНСКИЙ, ПОСЕЛОК СТЕПНОЙ, УЛИЦА ШКОЛЬНАЯ, 11</t>
  </si>
  <si>
    <t>МБОУ СОШ 36</t>
  </si>
  <si>
    <t xml:space="preserve">п. Степной, Школьная 11 </t>
  </si>
  <si>
    <t>44.737327</t>
  </si>
  <si>
    <t>39.966487</t>
  </si>
  <si>
    <t>МУНИЦИПАЛЬНОЕ БЮДЖЕТНОЕ ДОШКОЛЬНОЕ ОБРАЗОВАТЕЛЬНОЕ УЧРЕЖДЕНИЕ ДЕТСКИЙ САД №31 ПОСЁЛКА ВОСТОЧНОГО МУНИЦИПАЛЬНОГО ОБРАЗОВАНИЯ БЕЛОРЕЧЕНСКИЙ РАЙОН</t>
  </si>
  <si>
    <t>2303015070</t>
  </si>
  <si>
    <t>352606, КРАСНОДАРСКИЙ КРАЙ, РАЙОН БЕЛОРЕЧЕНСКИЙ, ПОСЕЛОК ВОСТОЧНЫЙ, УЛИЦА СВОБОДНАЯ, 22</t>
  </si>
  <si>
    <t>МБДОУ Д/С 31</t>
  </si>
  <si>
    <t xml:space="preserve">п. Восточный, Свободная 22 </t>
  </si>
  <si>
    <t xml:space="preserve">месторождение на территории Родниковского сельского поселения </t>
  </si>
  <si>
    <t>44.83901596069336</t>
  </si>
  <si>
    <t>39.818275451660156</t>
  </si>
  <si>
    <t>ЗАКРЫТОЕ АКЦИОНЕРНОЕ ОБЩЕСТВО "ЗАВОД ЖЕЛЕЗОБЕТОННЫХ ИЗДЕЛИЙ № 2"</t>
  </si>
  <si>
    <t>2308006400</t>
  </si>
  <si>
    <t>350051, КРАЙ КРАСНОДАРСКИЙ, ГОРОД КРАСНОДАР, УЛИЦА ШОССЕ НЕФТЯНИКОВ, 18</t>
  </si>
  <si>
    <t>ЖБИ-2, Карьер №1</t>
  </si>
  <si>
    <t>ОБЩЕСТВО С ОГРАНИЧЕННОЙ ОТВЕТСТВЕННОСТЬЮ "ЛИДЕР"</t>
  </si>
  <si>
    <t>352601, КРАЙ КРАСНОДАРСКИЙ, РАЙОН БЕЛОРЕЧЕНСКИЙ, ГОРОД БЕЛОРЕЧЕНСК, УЛИЦА МАЙКОПСКОЕ ШОССЕ, ДОМ 10/1, ПОМЕЩЕНИЕ 1</t>
  </si>
  <si>
    <t>ООО "Лидер" опт.база</t>
  </si>
  <si>
    <t xml:space="preserve">пос. Родники, Майкопское шоссе  </t>
  </si>
  <si>
    <t>х. Подгорный</t>
  </si>
  <si>
    <t>Луговая</t>
  </si>
  <si>
    <t>2/2</t>
  </si>
  <si>
    <t>ОБЩЕСТВО С ОГРАНИЧЕННОЙ ОТВЕТСТВЕННОСТЬЮ "БЕЛОРЕЧЕНСКАЯ ПРОДОВОЛЬСТВЕННАЯ КОМПАНИЯ"</t>
  </si>
  <si>
    <t>352630, КРАЙ КРАСНОДАРСКИЙ, РАЙОН БЕЛОРЕЧЕНСКИЙ, ГОРОД БЕЛОРЕЧЕНСК, УЛИЦА ГОГОЛЯ, 53, 84</t>
  </si>
  <si>
    <t>ООО "Белореченская продовольственная компания"</t>
  </si>
  <si>
    <t xml:space="preserve">х. Подгорный, Луговая 2/2 </t>
  </si>
  <si>
    <t xml:space="preserve">автодорога Майкоп-Усть-Лабинск-Кореновск,  </t>
  </si>
  <si>
    <t>ООО ФИРМА "ПОЗИТРОН"</t>
  </si>
  <si>
    <t>344011, ОБЛАСТЬ РОСТОВСКАЯ, ГОРОД РОСТОВ-НА-ДОНУ, ПЕРЕУЛОК ДОЛОМАНОВСКИЙ, ДОМ 70 , КОРПУС Д, ЭТАЖ 9, КОМНАТА 26,</t>
  </si>
  <si>
    <t>Кафе "Метелица"</t>
  </si>
  <si>
    <t>автодорога г.Белореченск - Гиагинская</t>
  </si>
  <si>
    <t>ОБЩЕСТВО С ОГРАНИЧЕННОЙ ОТВЕТСТВЕННОСТЬЮ "РОСТОВСКАЯ ЗЕРНОВАЯ КОМПАНИЯ "РЕСУРС"</t>
  </si>
  <si>
    <t>ООО "РЗК Ресурс""</t>
  </si>
  <si>
    <t xml:space="preserve">"Поля колхоза "Ленина"" (территория очистных сооружений) </t>
  </si>
  <si>
    <t>ОБЩЕСТВО С ОГРАНИЧЕННОЙ ОТВЕТСТВЕННОСТЬЮ "ВОДООТВЕДЕНИЕ"</t>
  </si>
  <si>
    <t>352633, КРАЙ КРАСНОДАРСКИЙ, РАЙОН БЕЛОРЕЧЕНСКИЙ, ГОРОД БЕЛОРЕЧЕНСК, УЛИЦА ПРОЛЕТАРСКАЯ, 220</t>
  </si>
  <si>
    <t>ООО "ВОДООТВЕДЕНИЕ"</t>
  </si>
  <si>
    <t>ОБЩЕСТВО С ОГРАНИЧЕННОЙ ОТВЕТСТВЕННОСТЬЮ "НСМ-КУБАНЬ"</t>
  </si>
  <si>
    <t>352601, КРАЙ КРАСНОДАРСКИЙ, РАЙОН БЕЛОРЕЧЕНСКИЙ, ПОСЕЛОК РОДНИКИ, УЛИЦА ПРОМЫШЛЕННАЯ, 56,</t>
  </si>
  <si>
    <t>ООО "НСМ-Кубань"</t>
  </si>
  <si>
    <t>п. Родники, ул. тПромышленная 56</t>
  </si>
  <si>
    <t>9 км трассы Белореченск - Гиагинская</t>
  </si>
  <si>
    <t>ОБЩЕСТВО С ОГРАНИЧЕННОЙ ОТВЕТСТВЕННОСТЬЮ "НАУЧНО-ПРОИЗВОДСТВЕННОЕ ОБЪЕДИНЕНИЕ " СЕМЕНОВОДСТВО КУБАНИ"</t>
  </si>
  <si>
    <t>2356042624</t>
  </si>
  <si>
    <t>352344 КРАСНОДАРСКИЙ КРАЙ РАЙОН УСТЬ-ЛАБИНСКИЙ СТАНИЦА НЕКРАСОВСКАЯУЛИЦА ЧАПАЕВА ДОМ 17 ПОМЕЩЕНИЕ 21</t>
  </si>
  <si>
    <t>ООО НПО "Семеноводство Кубани"</t>
  </si>
  <si>
    <t>пос. Степной, 9 км трассы Белореченск - Гиагинская</t>
  </si>
  <si>
    <t>44.750692</t>
  </si>
  <si>
    <t>,          39.921820</t>
  </si>
  <si>
    <t>ИП Хачатрян Овсеп Владимирович</t>
  </si>
  <si>
    <t>352630, КРАЙ КРАСНОДАРСКИЙ, РАЙОН БЕЛОРЕЧЕНСКИЙ, ГОРОД БЕЛОРЕЧЕНСК, УЛИЦА УЛ. НОРИЛЬСКАЯ 29</t>
  </si>
  <si>
    <t>п. Родники, ул. Норильская 29</t>
  </si>
  <si>
    <t>а/д Кореновск - Усть-Лабинск - Майкоп</t>
  </si>
  <si>
    <t>44.736291</t>
  </si>
  <si>
    <t>39.938958</t>
  </si>
  <si>
    <t>ИП Моисеева Антонина Николаевна</t>
  </si>
  <si>
    <t>ИП Моисеева (кафе  Harley-Kafe)</t>
  </si>
  <si>
    <t>3Г</t>
  </si>
  <si>
    <t>44.751245</t>
  </si>
  <si>
    <t>39.903138</t>
  </si>
  <si>
    <t>ИП Сорокина Светлана Владимировна</t>
  </si>
  <si>
    <t>352630, КРАЙ КРАСНОДАРСКИЙ, РАЙОН БЕЛОРЕЧЕНСКИЙ, ГОРОД БЕЛОРЕЧЕНСК, УЛИЦА УЛ. ПРОМЫШЛЕННАЯ 3</t>
  </si>
  <si>
    <t xml:space="preserve">ИП Сорокина </t>
  </si>
  <si>
    <t>п. Родники, ул. Промышленная 3Г</t>
  </si>
  <si>
    <t>п. Родники, за Лисим островом</t>
  </si>
  <si>
    <t>44.72946548461914</t>
  </si>
  <si>
    <t>39.927181243896484</t>
  </si>
  <si>
    <t>ОБЩЕСТВО С ОГРАНИЧЕННОЙ ОТВЕТСТВЕННОСТЬЮ "МАРИЯ"</t>
  </si>
  <si>
    <t>352601 КРАСНОДАРСКИЙ КРАЙ РАЙОН БЕЛОРЕЧЕНСКИЙ ПОСЕЛОК РОДНИКИУЛИЦА ЦЕНТРАЛЬНАЯ 7</t>
  </si>
  <si>
    <t>ООО "Мария" директор Федорченко Светлана Петровна</t>
  </si>
  <si>
    <t>44.733821868896484</t>
  </si>
  <si>
    <t>39.91404342651367</t>
  </si>
  <si>
    <t>ИП Парпулов Андрей Николаевич</t>
  </si>
  <si>
    <t>пос. Родники, ул. Шоссейная, 79</t>
  </si>
  <si>
    <t>ИП Парпулов, производство корпусной мебели</t>
  </si>
  <si>
    <t>п. Садовый</t>
  </si>
  <si>
    <t>44.8034782409668</t>
  </si>
  <si>
    <t>39.82509231567383</t>
  </si>
  <si>
    <t>ОБЩЕСТВО С ОГРАНИЧЕННОЙ ОТВЕТСТВЕННОСТЬЮ "СОБЕРБАШ"</t>
  </si>
  <si>
    <t>352635, КРАЙ КРАСНОДАРСКИЙ, РАЙОН БЕЛОРЕЧЕНСКИЙ, ПОСЕЛОК САДОВЫЙ, УЛИЦА ВИШНЕВАЯ, ДОМ 33, ПОМЕЩЕНИЕ 1</t>
  </si>
  <si>
    <t>ООО Собербаш, карьер</t>
  </si>
  <si>
    <t xml:space="preserve">пос. Садовый, карьер </t>
  </si>
  <si>
    <t>Комарова</t>
  </si>
  <si>
    <t>44.791424</t>
  </si>
  <si>
    <t>39.837974</t>
  </si>
  <si>
    <t>ОБЩЕСТВО С ОГРАНИЧЕННОЙ ОТВЕТСТВЕННОСТЬЮ "СЕРВИССТРОЙ"</t>
  </si>
  <si>
    <t>352630, КРАСНОДАРСКИЙ КРАЙ, БЕЛОРЕЧЕНСКИЙ РАЙОН, САДОВЫЙ ПОСЕЛОК, КОМАРОВА УЛИЦА, 28, 15</t>
  </si>
  <si>
    <t>ООО "СервисСтрой"</t>
  </si>
  <si>
    <t>п. Садовый, ул. Комарова 31</t>
  </si>
  <si>
    <t>44.74851608276367</t>
  </si>
  <si>
    <t>39.89878845214844</t>
  </si>
  <si>
    <t>ООО "Белореченскагропромэнерго"</t>
  </si>
  <si>
    <t>п. Родники, ул. Прмышленная, 54</t>
  </si>
  <si>
    <t>Верхняя</t>
  </si>
  <si>
    <t>44.748741149902344</t>
  </si>
  <si>
    <t>39.91618728637695</t>
  </si>
  <si>
    <t>ИП Лыков Сергей Витальевич</t>
  </si>
  <si>
    <t>пос. Родники, ул. Верхняя, 1</t>
  </si>
  <si>
    <t>ИП Лыков, СТО</t>
  </si>
  <si>
    <t>а/д Белореченск-х.Грушевый,справа 1,5км в северо-восточном направлении от  МТФ-2</t>
  </si>
  <si>
    <t>44.77533721923828</t>
  </si>
  <si>
    <t>39.92946243286133</t>
  </si>
  <si>
    <t>ОБЩЕСТВО С ОГРАНИЧЕННОЙ ОТВЕТСТВЕННОСТЬЮ "КОМПАНИЯ "АС"</t>
  </si>
  <si>
    <t>352635, КРАЙ КРАСНОДАРСКИЙ, РАЙОН БЕЛОРЕЧЕНСКИЙ, ГОРОД БЕЛОРЕЧЕНСК, УЛИЦА ЖЕЛЕЗНОДОРОЖНАЯ, ДОМ 1А, ЛИТЕР Б</t>
  </si>
  <si>
    <t>ООО "Компания "АС""</t>
  </si>
  <si>
    <t>а/д Кореновск - Усть-Лабинск - Майкоп, 25 км.+500 справа</t>
  </si>
  <si>
    <t>44.777980</t>
  </si>
  <si>
    <t>39.905132</t>
  </si>
  <si>
    <t>ОБЩЕСТВО С ОГРАНИЧЕННОЙ ОТВЕТСТВЕННОСТЬЮ "ЮРИТА"</t>
  </si>
  <si>
    <t>352601, КРАЙ КРАСНОДАРСКИЙ, РАЙОН БЕЛОРЕЧЕНСКИЙ, ПОСЕЛОК РОДНИКИ, УЛИЦА ЦЕНТРАЛЬНАЯ, 7</t>
  </si>
  <si>
    <t>ЮРиТА, газовая заправка</t>
  </si>
  <si>
    <t xml:space="preserve">вдоль автодороги Белореченск - Ханская, км 2+800  </t>
  </si>
  <si>
    <t>44.769012</t>
  </si>
  <si>
    <t>ООО "Белпром" (АЗС 8)</t>
  </si>
  <si>
    <t>150 км. трассы Майкоп - Усть-Лабинск -Кореновск, поворот на Верхневеденеевский</t>
  </si>
  <si>
    <t>44.756641</t>
  </si>
  <si>
    <t>39.872622</t>
  </si>
  <si>
    <t>ОБЩЕСТВО С ОГРАНИЧЕННОЙ ОТВЕТСТВЕННОСТЬЮ "ЮГЭНЕРГО"</t>
  </si>
  <si>
    <t>350011, КРАЙ КРАСНОДАРСКИЙ, ГОРОД КРАСНОДАР, УЛИЦА ОБРЫВНАЯ, 131,</t>
  </si>
  <si>
    <t>АЗС №7</t>
  </si>
  <si>
    <t>12 Б</t>
  </si>
  <si>
    <t>44.7481838</t>
  </si>
  <si>
    <t>39.9056951</t>
  </si>
  <si>
    <t>МАУ ДО «Спортивная школа олимпийского резерва Волна»</t>
  </si>
  <si>
    <t>п.Родники, ул. Промышленная, 12 Б</t>
  </si>
  <si>
    <t>п. Родники, ул. Промышленная, 12/Б</t>
  </si>
  <si>
    <t>1 А</t>
  </si>
  <si>
    <t>44.7867322</t>
  </si>
  <si>
    <t>39.9236130</t>
  </si>
  <si>
    <t>Акопян Арам Сурикович</t>
  </si>
  <si>
    <t>г. Белореченск, ул. Таманской Армии, д. 66</t>
  </si>
  <si>
    <t>кафе "Эдем"</t>
  </si>
  <si>
    <t xml:space="preserve">х. Подгорный, Луговая 1 А </t>
  </si>
  <si>
    <t>Черниговское сельское поселение</t>
  </si>
  <si>
    <t>ст. Гурийская</t>
  </si>
  <si>
    <t>42А</t>
  </si>
  <si>
    <t>МБДОУ ДС №32</t>
  </si>
  <si>
    <t>ст.Гурийская.ул.Школьная,42а</t>
  </si>
  <si>
    <t>п. Молодежный</t>
  </si>
  <si>
    <t>МБДОУ ДС №36</t>
  </si>
  <si>
    <t>п.Молодёжный,ул Строителей,6</t>
  </si>
  <si>
    <t>ст. Черниговская</t>
  </si>
  <si>
    <t>МБОУ НОШ № 34</t>
  </si>
  <si>
    <t>ст. Черниговская, ул. Красная, 44</t>
  </si>
  <si>
    <t>МБДОУ ДС № 34</t>
  </si>
  <si>
    <t>ст. Черниговская, ул. Красная, 42</t>
  </si>
  <si>
    <t>Ленина</t>
  </si>
  <si>
    <t>МБОУ СОШ №30</t>
  </si>
  <si>
    <t>п.Молодёжный,ул Ленина, 10</t>
  </si>
  <si>
    <t>станция Комсомольская</t>
  </si>
  <si>
    <t>44.675977,</t>
  </si>
  <si>
    <t>39.6805764</t>
  </si>
  <si>
    <t>ОАО "РЖД" станция Комсомольская</t>
  </si>
  <si>
    <t>44.680895,</t>
  </si>
  <si>
    <t>39.679537</t>
  </si>
  <si>
    <t xml:space="preserve">п. Молодежный, ул. Ленина 28 </t>
  </si>
  <si>
    <t>44А</t>
  </si>
  <si>
    <t>44.701317,</t>
  </si>
  <si>
    <t>39.663712</t>
  </si>
  <si>
    <t xml:space="preserve">ст. Черниговская, ул. Красная 44А </t>
  </si>
  <si>
    <t xml:space="preserve">ИП Молибогова Ирина Николаевна </t>
  </si>
  <si>
    <t>230301261755</t>
  </si>
  <si>
    <t>352642, КРАЙ КРАСНОДАРСКИЙ, РАЙОН БЕЛОРЕЧЕНСКИЙ, СТАНИЦА ЧЕРНИГОВСКАЯ, УЛИЦА ЛЕНИНА 22</t>
  </si>
  <si>
    <t>ИП Молибогова И.Н. магазин "Триумф"</t>
  </si>
  <si>
    <t xml:space="preserve">ст. Черниговская, Ленина 22 </t>
  </si>
  <si>
    <t>44.676246643066406</t>
  </si>
  <si>
    <t>39.67033386230469</t>
  </si>
  <si>
    <t>АДМИНИСТРАЦИЯ ЧЕРНИГОВСКОГО СЕЛЬСКОГО ПОСЕЛЕНИЯ БЕЛОРЕЧЕНСКОГО РАЙОНА</t>
  </si>
  <si>
    <t>352640, КРАСНОДАРСКИЙ КРАЙ, РАЙОН БЕЛОРЕЧЕНСКИЙ, ПОСЕЛОК МОЛОДЕЖНЫЙ, УЛИЦА КАЛИНИНА, 4,</t>
  </si>
  <si>
    <t>Черниговская администрация</t>
  </si>
  <si>
    <t>пос. Молодежный, ул. Калинина, 4</t>
  </si>
  <si>
    <t>ИП АНАНЯН ВЛАДИМИР ГЕОРГИЕВИЧ</t>
  </si>
  <si>
    <t>ИП Ананян</t>
  </si>
  <si>
    <t>пос. Молодежный, ул. Ленина, 45</t>
  </si>
  <si>
    <t>59а</t>
  </si>
  <si>
    <t>44.6551872</t>
  </si>
  <si>
    <t>39.6174676</t>
  </si>
  <si>
    <t>ИП Солодкина А.А.</t>
  </si>
  <si>
    <t>ст. Гурийская, ул. Школьная, 59а</t>
  </si>
  <si>
    <t>магазин Продукты</t>
  </si>
  <si>
    <t>Первомайское сельское поселение</t>
  </si>
  <si>
    <t>Гагарина</t>
  </si>
  <si>
    <t>МБОУ ООШ №15</t>
  </si>
  <si>
    <t>п. Верхневеденеевский, ул.Гагарина,14</t>
  </si>
  <si>
    <t>п. Комсомольский</t>
  </si>
  <si>
    <t>МБОУ ООШ №17</t>
  </si>
  <si>
    <t>п. Комсомольский, ул. Школьная,16</t>
  </si>
  <si>
    <t>п. Первомайский</t>
  </si>
  <si>
    <t>МБОУ СОШ №16</t>
  </si>
  <si>
    <t>Первомайское сельское поселение, п.Первомайский, ул. Советская, д. 6</t>
  </si>
  <si>
    <t xml:space="preserve"> п.Первомайский, ул. Советская, д. 6</t>
  </si>
  <si>
    <t>44.891894</t>
  </si>
  <si>
    <t>39.743633</t>
  </si>
  <si>
    <t xml:space="preserve">п. Первомайский, ул. Заводская 4 </t>
  </si>
  <si>
    <t>19А</t>
  </si>
  <si>
    <t>44.831150</t>
  </si>
  <si>
    <t>39.778173</t>
  </si>
  <si>
    <t>пос. Верхневеденеевский, ул. Гагарина 19А</t>
  </si>
  <si>
    <t>п. Проточный</t>
  </si>
  <si>
    <t>35А</t>
  </si>
  <si>
    <t>44.863464</t>
  </si>
  <si>
    <t>39.772164</t>
  </si>
  <si>
    <t>п. Проточный, ул. Мира 35А</t>
  </si>
  <si>
    <t>44.894339</t>
  </si>
  <si>
    <t>39.745133</t>
  </si>
  <si>
    <t>п. Первомайский, ул. Советская 1А</t>
  </si>
  <si>
    <t>44.896815</t>
  </si>
  <si>
    <t>39.745359</t>
  </si>
  <si>
    <t>п. Первомайский, ул. Садовая 2А</t>
  </si>
  <si>
    <t>44.928290</t>
  </si>
  <si>
    <t>39.710269</t>
  </si>
  <si>
    <t>п. Комсомольский, ул. Октябрьская 10</t>
  </si>
  <si>
    <t>Яровая</t>
  </si>
  <si>
    <t>44.935467</t>
  </si>
  <si>
    <t>39.707487</t>
  </si>
  <si>
    <t>п. Комсомольский, ул. Яровая 23</t>
  </si>
  <si>
    <t>Красноармейская</t>
  </si>
  <si>
    <t>44.890463</t>
  </si>
  <si>
    <t>39.742690</t>
  </si>
  <si>
    <t>п. Первомайский, ул. Красноармейская 1А</t>
  </si>
  <si>
    <t>МУНИЦИПАЛЬНОЕ АВТОНОМНОЕ ДОШКОЛЬНОЕ ОБРАЗОВАТЕЛЬНОЕ УЧРЕЖДЕНИЕ ДЕТСКИЙ САД № 20 "ЯГОДКА" ПОСЁЛКА ПЕРВОМАЙСКОГО МУНИЦИПАЛЬНОГО ОБРАЗОВАНИЯ БЕЛОРЕЧЕНСКИЙ РАЙОН</t>
  </si>
  <si>
    <t>352611, РОССИЯ, КРАСНОДАРСКИЙ КРАЙ, БЕЛОРЕЧЕНСКИЙ М.Р-Н, ПЕРВОМАЙСКОЕ С.П., ПЕРВОМАЙСКИЙ П., СОВЕТСКАЯ УЛ., ЗД. 6А</t>
  </si>
  <si>
    <t xml:space="preserve">Д/С 20 </t>
  </si>
  <si>
    <t>п. Первомайский, ул. Советская, 6А</t>
  </si>
  <si>
    <t>31А</t>
  </si>
  <si>
    <t>ИП Гирюшта Оксана Владимировна</t>
  </si>
  <si>
    <t>ИП Гирюшта, м-н "Домовёнок"</t>
  </si>
  <si>
    <t>п. Верхневеденеевский, ул. Шоссейная, 31А</t>
  </si>
  <si>
    <t>Жемчужная</t>
  </si>
  <si>
    <t>44.884768</t>
  </si>
  <si>
    <t>39.740020</t>
  </si>
  <si>
    <t>МАУ ДО «Спортивная школа имени И.И. Имгрунта»</t>
  </si>
  <si>
    <t>352630, г. Белореченск, ул. Интернациональная, 1А</t>
  </si>
  <si>
    <t>п. Первомайский, ул. Жемчужная, 36</t>
  </si>
  <si>
    <t>Школьненское сельское поселение</t>
  </si>
  <si>
    <t>с. Школьное</t>
  </si>
  <si>
    <t>Учительская</t>
  </si>
  <si>
    <t>МБОУ СШ № 11</t>
  </si>
  <si>
    <t>село Школьное , улица Учительская, 43</t>
  </si>
  <si>
    <t>с.Новоалексеевское</t>
  </si>
  <si>
    <t>МБОУ СОШ № 12</t>
  </si>
  <si>
    <t xml:space="preserve"> с.Новоалексеевское ул.Красная,21</t>
  </si>
  <si>
    <t>МБДОУ ДС № 26</t>
  </si>
  <si>
    <t>с. Школьное, ул. Весёлая, 57</t>
  </si>
  <si>
    <t>с. Новоалексеевское</t>
  </si>
  <si>
    <t>44.948665</t>
  </si>
  <si>
    <t xml:space="preserve"> 39.865103</t>
  </si>
  <si>
    <t>с. Новоалексеевское, ул. Молодежная 1</t>
  </si>
  <si>
    <t>44.915783</t>
  </si>
  <si>
    <t>39.858743</t>
  </si>
  <si>
    <t>МБОО ДО ДШИ СЕЛА ШКОЛЬНОГО МО БЕЛОРЕЧЕНСКИЙ РАЙОН</t>
  </si>
  <si>
    <t>2303019886</t>
  </si>
  <si>
    <t>352621, КРАСНОДАРСКИЙ КРАЙ, РАЙОН БЕЛОРЕЧЕНСКИЙ, СЕЛО ШКОЛЬНОЕ, УЛИЦА СОВЕТСКАЯ, 11</t>
  </si>
  <si>
    <t xml:space="preserve">с. Школьное, Советская 11 </t>
  </si>
  <si>
    <t>с. Архиповское, карьер</t>
  </si>
  <si>
    <t>перд поселком в лево</t>
  </si>
  <si>
    <t>ОТКРЫТОЕ АКЦИОНЕРНОЕ ОБЩЕСТВО "АРХИПОВСКИЙ КАРЬЕР"</t>
  </si>
  <si>
    <t>352623, КРАЙ КРАСНОДАРСКИЙ, РАЙОН БЕЛОРЕЧЕНСКИЙ, СЕЛО АРХИПОВСКОЕ</t>
  </si>
  <si>
    <t>ООО "Архиповский карьер"</t>
  </si>
  <si>
    <t>44.911661</t>
  </si>
  <si>
    <t>39.823228</t>
  </si>
  <si>
    <t>паспорт 0321 №898300, ГУ МВД России по Краснодарскому краю 230-021, 04.08.2021</t>
  </si>
  <si>
    <t>АБЗ</t>
  </si>
  <si>
    <t>Великовечненское сельское поселение</t>
  </si>
  <si>
    <t>с. Великовечное</t>
  </si>
  <si>
    <t>Почтовая</t>
  </si>
  <si>
    <t>МБДОУ ДС № 38</t>
  </si>
  <si>
    <t>с. Великовечное, ул. Почтовая, д. 2</t>
  </si>
  <si>
    <t>Толстого</t>
  </si>
  <si>
    <t>44.920550</t>
  </si>
  <si>
    <t>39.774851</t>
  </si>
  <si>
    <t>Администрация Великовечненского сп</t>
  </si>
  <si>
    <t>с. Великовечное, ул. Ленина, д. 48</t>
  </si>
  <si>
    <t>частный сектор, гражданское кладбище</t>
  </si>
  <si>
    <t>с. Великовечное, ул. Толстого, д. 33; ул. Первомайская, д. 141</t>
  </si>
  <si>
    <t>44.945928</t>
  </si>
  <si>
    <t>39.739390</t>
  </si>
  <si>
    <t>с. Великовечное, ул. Школьная, д. 10</t>
  </si>
  <si>
    <t>44.929395</t>
  </si>
  <si>
    <t>39.754159</t>
  </si>
  <si>
    <t xml:space="preserve">административное здание </t>
  </si>
  <si>
    <t>44.925593</t>
  </si>
  <si>
    <t>39.763872</t>
  </si>
  <si>
    <t>с. Великовечное, ул. Ленина, д. 89</t>
  </si>
  <si>
    <t>44.924227</t>
  </si>
  <si>
    <t>39.762462</t>
  </si>
  <si>
    <t>МБОУ СОШ 23</t>
  </si>
  <si>
    <t>2303006862</t>
  </si>
  <si>
    <t>352625, КРАСНОДАРСКИЙ КРАЙ, РАЙОН БЕЛОРЕЧЕНСКИЙ, СЕЛО ВЕЛИКОВЕЧНОЕ, УЛИЦА СОВЕТСКАЯ, 55</t>
  </si>
  <si>
    <t xml:space="preserve">с. Великовечное, Советская 55 </t>
  </si>
  <si>
    <t>44.944228</t>
  </si>
  <si>
    <t>39.743746</t>
  </si>
  <si>
    <t>ОБЩЕСТВО С ОГРАНИЧЕННОЙ ОТВЕТСТВЕННОСТЬЮ "ЛЕЧЕБНО-ОЗДОРОВИТЕЛЬНЫЙ КОМПЛЕКС-ВЕЛИКОВЕЧНОЕ"</t>
  </si>
  <si>
    <t>2303022783</t>
  </si>
  <si>
    <t>352625, КРАЙ КРАСНОДАРСКИЙ, РАЙОН БЕЛОРЕЧЕНСКИЙ, СЕЛО ВЕЛИКОВЕЧНОЕ, УЛИЦА СЕВЕРНАЯ, 2/2</t>
  </si>
  <si>
    <t>ООО "ЛОК-Великовечное" водолечебница</t>
  </si>
  <si>
    <t xml:space="preserve">с. Великовечное, Северная 2/2 </t>
  </si>
  <si>
    <t>ГОСУДАРСТВЕННОЕ КАЗЕННОЕ УЧРЕЖДЕНИЕ СОЦИАЛЬНОГО ОБСЛУЖИВАНИЯ КРАСНОДАРСКОГО КРАЯ "БЕЛОРЕЧЕНСКИЙ СОЦИАЛЬНО-РЕАБИЛИТАЦИОННЫЙ ЦЕНТР ДЛЯ НЕСОВЕРШЕННОЛЕТНИХ"</t>
  </si>
  <si>
    <t>352626, КРАЙ КРАСНОДАРСКИЙ, РАЙОН БЕЛОРЕЧЕНСКИЙ, СЕЛО ВЕЛИКОВЕЧНОЕ, УЛИЦА ПОЧТОВАЯ, 46</t>
  </si>
  <si>
    <t>ГКУ СО КК "Белореченский СРЦН"</t>
  </si>
  <si>
    <t xml:space="preserve">с. Великовечное, Почтовая 46 </t>
  </si>
  <si>
    <t>67 А</t>
  </si>
  <si>
    <t>Универсам ФТС «Пятёрочка»  №11709</t>
  </si>
  <si>
    <t xml:space="preserve">с. Великовечное, ул. Ленина 67А </t>
  </si>
  <si>
    <t>МУНИЦИПАЛЬНОЕ БЮДЖЕТНОЕ ДОШКОЛЬНОЕ ОБРАЗОВАТЕЛЬНОЕ УЧРЕЖДЕНИЕ ДЕТСКИЙ САД № 25 СЕЛА ВЕЛИКОВЕЧНОГО МУНИЦИПАЛЬНОГО ОБРАЗОВАНИЯ БЕЛОРЕЧЕНСКИЙ РАЙОН</t>
  </si>
  <si>
    <t>352625, КРАЙ КРАСНОДАРСКИЙ, РАЙОН БЕЛОРЕЧЕНСКИЙ, СЕЛО ВЕЛИКОВЕЧНОЕ, УЛИЦА КАЛИНИНА, 21,</t>
  </si>
  <si>
    <t>МДОУ Д/С 25</t>
  </si>
  <si>
    <t xml:space="preserve">с. Великовечное, Калинина 21 </t>
  </si>
  <si>
    <t>Жуков Сергей Александрович ИП</t>
  </si>
  <si>
    <t>230303470793</t>
  </si>
  <si>
    <t>352630, КРАЙ КРАСНОДАРСКИЙ, РАЙОН БЕЛОРЕЧЕНСКИЙ, ГОРОД БЕЛОРЕЧЕНСК, УЛИЦА ВОСТОЧНАЯ 43</t>
  </si>
  <si>
    <t>ИП Жуков С.А. Универсальная оптово-розничная ярмарка "Провинция"</t>
  </si>
  <si>
    <t xml:space="preserve">с. Великовечное, Восточная 43 </t>
  </si>
  <si>
    <t xml:space="preserve">3-ий км дороги с. Великовечное - с. Новоалексеевское от трассы Майкоп -  </t>
  </si>
  <si>
    <t>ОБЩЕСТВО С ОГРАНИЧЕННОЙ ОТВЕТСТВЕННОСТЬЮ "РЕСУРС"</t>
  </si>
  <si>
    <t>352625, КРАЙ КРАСНОДАРСКИЙ, РАЙОН БЕЛОРЕЧЕНСКИЙ, СЕЛО ВЕЛИКОВЕЧНОЕ</t>
  </si>
  <si>
    <t>ООО "Ресурс" карьер</t>
  </si>
  <si>
    <t>АКЦИОНЕРНОЕ ОБЩЕСТВО "БЕЛАГРО"</t>
  </si>
  <si>
    <t>2303022021</t>
  </si>
  <si>
    <t>352621, КРАЙ КРАСНОДАРСКИЙ, РАЙОН БЕЛОРЕЧЕНСКИЙ, СЕЛО ШКОЛЬНОЕ, УЛИЦА СОВЕТСКАЯ, 9</t>
  </si>
  <si>
    <t>АО "Белагро" ярмарка</t>
  </si>
  <si>
    <t>с.Великовечное, ул. Ленина 48</t>
  </si>
  <si>
    <t>44.956098</t>
  </si>
  <si>
    <t>39.724742</t>
  </si>
  <si>
    <t>ОБЩЕСТВО С ОГРАНИЧЕННОЙ ОТВЕТСТВЕННОСТЬЮ ФИРМА "ИМПУЛЬС"</t>
  </si>
  <si>
    <t>352626, КРАЙ КРАСНОДАРСКИЙ, РАЙОН БЕЛОРЕЧЕНСКИЙ, СЕЛО ВЕЛИКОВЕЧНОЕ, УЛИЦА ПОЧТОВАЯ, 127</t>
  </si>
  <si>
    <t>ООО "Импульс"</t>
  </si>
  <si>
    <t>с. Великовечное, ул. Почтовая 127</t>
  </si>
  <si>
    <t>2/1</t>
  </si>
  <si>
    <t xml:space="preserve">44.944850, </t>
  </si>
  <si>
    <t>39.743597</t>
  </si>
  <si>
    <t>ИП Назаров Геннадий Игоревич</t>
  </si>
  <si>
    <t>с. Великовечное, ул. Северная, 2/1</t>
  </si>
  <si>
    <t>ИП Назаров</t>
  </si>
  <si>
    <t>44.929585</t>
  </si>
  <si>
    <t>39.753946</t>
  </si>
  <si>
    <t xml:space="preserve">ГКУ КК «Управление по обеспечению пожарной безопасности, предупреждению и ликвидации чрезвычайных ситуаций и гражданской обороне» </t>
  </si>
  <si>
    <t>350020, г. Краснодар, ул. Красная, д. 180 А, оф. 511</t>
  </si>
  <si>
    <t>Пожарная часть №2</t>
  </si>
  <si>
    <t>с. Великовечное, ул. Ленина, 48</t>
  </si>
  <si>
    <t>Жуковского</t>
  </si>
  <si>
    <t>9/1</t>
  </si>
  <si>
    <t>44.944954</t>
  </si>
  <si>
    <t>39.737118</t>
  </si>
  <si>
    <t xml:space="preserve">Великовечненский торговый 
потребительский кооператив </t>
  </si>
  <si>
    <t>352625, Белореченский район, 
с. Великовечное, ул. Ленина, 49</t>
  </si>
  <si>
    <t>Магазин смешанных товаров</t>
  </si>
  <si>
    <t>с. Великовечное ул. Жуковского 9/1</t>
  </si>
  <si>
    <t xml:space="preserve">вдоль автодороги Майкоп - Усть-Лабинск км. 46+300  </t>
  </si>
  <si>
    <t>ООО "Белпром" (АЗС 3)</t>
  </si>
  <si>
    <t>352630, г. Белореченск, ул. Нескучный сад, 1а</t>
  </si>
  <si>
    <t>44.735338</t>
  </si>
  <si>
    <t>39.911907</t>
  </si>
  <si>
    <t>ИП Владиславская Юлия Сергеевна</t>
  </si>
  <si>
    <t>352630, г. Белореченск, переулок Солидарный, 1</t>
  </si>
  <si>
    <t>здание "Склад"</t>
  </si>
  <si>
    <t>п. Родники, ул. Шоссейная, 76</t>
  </si>
  <si>
    <t>44.843573</t>
  </si>
  <si>
    <t>39.688116</t>
  </si>
  <si>
    <t>ООО "Полевод"</t>
  </si>
  <si>
    <t>ул. Ленина, д. 115 А, оф. 31
г. Белореченск, 352630</t>
  </si>
  <si>
    <t>Нежилые здания ООО "Полевод" (коровник)</t>
  </si>
  <si>
    <t>ст. Бжедуховская, ул. Комсомольская, б/н</t>
  </si>
  <si>
    <t>39.739812</t>
  </si>
  <si>
    <t>44.88987</t>
  </si>
  <si>
    <t>ООО "Мельник"</t>
  </si>
  <si>
    <t>352630, г. Белореченск, ул. Победы, д. 316/1</t>
  </si>
  <si>
    <t>склад для хранения муки</t>
  </si>
  <si>
    <t>п.Первомайский, ул. Красноармейская, б/н</t>
  </si>
  <si>
    <t>39.74136</t>
  </si>
  <si>
    <t>39.7834</t>
  </si>
  <si>
    <t>44.83253</t>
  </si>
  <si>
    <t>44.8954</t>
  </si>
  <si>
    <t>18А</t>
  </si>
  <si>
    <t>паспорт 0305, №067828 выдан 26.09.2003</t>
  </si>
  <si>
    <t>352622, Краснодарский край, Белореченский район, с. Новоалексеевское, ул. Молодежная, д. 5</t>
  </si>
  <si>
    <t>магазин промышленных и хозяйственных товаров</t>
  </si>
  <si>
    <t>с. Школьное, ул. Красная, 18А</t>
  </si>
  <si>
    <t>44.915418</t>
  </si>
  <si>
    <t>39.860517</t>
  </si>
  <si>
    <t xml:space="preserve"> 39.781453</t>
  </si>
  <si>
    <t>44.733097</t>
  </si>
  <si>
    <t>Табачная</t>
  </si>
  <si>
    <t>44.700105</t>
  </si>
  <si>
    <t>39.780542</t>
  </si>
  <si>
    <t>ИП Кукасьян А.А.</t>
  </si>
  <si>
    <t>352604, Белореченский район, Пшехское сельское поселение, ст. Пшехская, ул. Табачная, д. 51</t>
  </si>
  <si>
    <t>сушильные камеры, подсобно-бытовой комплекс, административное здание, распарочная камера, столярные и производственные цеха</t>
  </si>
  <si>
    <t>44.956138</t>
  </si>
  <si>
    <t>39.597059</t>
  </si>
  <si>
    <t>паспорт  7905 №444428 от 01.10.2005</t>
  </si>
  <si>
    <t>ст. Рязанская, ул. Первомайская, д. 147</t>
  </si>
  <si>
    <t>ст. Рязанская, ул. Свободы, 96</t>
  </si>
  <si>
    <t>44.958666</t>
  </si>
  <si>
    <t>39.586590</t>
  </si>
  <si>
    <t>ст. Рязанская, ул. Первомайская, 108</t>
  </si>
  <si>
    <t>ИП Куличенко О.М.</t>
  </si>
  <si>
    <t>44.747517</t>
  </si>
  <si>
    <t>39.826750</t>
  </si>
  <si>
    <t>Краснодарский край, Белореченский район, ст. Черниговская, ул. Красная, д. 50, кв. 1</t>
  </si>
  <si>
    <t>сетка металлическая</t>
  </si>
  <si>
    <t>Южненское сп, п. Заречный, ул. Зеленая, д. 1</t>
  </si>
  <si>
    <t>44.95417336</t>
  </si>
  <si>
    <t>39.86494560</t>
  </si>
  <si>
    <t>паспорт 0317, №899024 от 12.01.2018</t>
  </si>
  <si>
    <t>352622, Краснодарский край, Белореченский район, с. Новоалексеевское, ул. Дружбы, д. 47/1</t>
  </si>
  <si>
    <t>с. Новоалексеевское, ул. Красная 17</t>
  </si>
  <si>
    <t>№ ФГИС УТКО</t>
  </si>
  <si>
    <t>39.589002</t>
  </si>
  <si>
    <t>44.958759</t>
  </si>
  <si>
    <t>39.914609</t>
  </si>
  <si>
    <t>44.733516</t>
  </si>
  <si>
    <t>ИП Владиславский Олег Владимирович</t>
  </si>
  <si>
    <t>п.Родники, ул. Новая, 16</t>
  </si>
  <si>
    <t>здание "Зерносклад", "Склад"</t>
  </si>
  <si>
    <t>г. Белореченск, ул. Таманской Армии, д.249</t>
  </si>
  <si>
    <t>Бригада растениеводства</t>
  </si>
  <si>
    <t>44.748640</t>
  </si>
  <si>
    <t xml:space="preserve"> 39.912211</t>
  </si>
  <si>
    <t>39.932001</t>
  </si>
  <si>
    <t>44.846442</t>
  </si>
  <si>
    <t>10/ 1</t>
  </si>
  <si>
    <t>39.892343</t>
  </si>
  <si>
    <t>44.738401</t>
  </si>
  <si>
    <t>39.956552</t>
  </si>
  <si>
    <t>44.776141</t>
  </si>
  <si>
    <t>39.920564</t>
  </si>
  <si>
    <t>44.752503</t>
  </si>
  <si>
    <t>39.886479</t>
  </si>
  <si>
    <t>44.822213</t>
  </si>
  <si>
    <t>39.878419</t>
  </si>
  <si>
    <t>44.808533</t>
  </si>
  <si>
    <t>39.897919</t>
  </si>
  <si>
    <t>44.747583</t>
  </si>
  <si>
    <t>39.940550</t>
  </si>
  <si>
    <t>44.839283</t>
  </si>
  <si>
    <t>39.776743</t>
  </si>
  <si>
    <t>44.732538</t>
  </si>
  <si>
    <t>39.765905</t>
  </si>
  <si>
    <t>44.756016</t>
  </si>
  <si>
    <t>39.849580</t>
  </si>
  <si>
    <t>44.737404</t>
  </si>
  <si>
    <t>39.850685</t>
  </si>
  <si>
    <t>44.734350</t>
  </si>
  <si>
    <t>39.836959</t>
  </si>
  <si>
    <t>44.749958</t>
  </si>
  <si>
    <t>44.726614</t>
  </si>
  <si>
    <t>39.824904</t>
  </si>
  <si>
    <t>44.737071</t>
  </si>
  <si>
    <t>39.850245</t>
  </si>
  <si>
    <t>39.846766</t>
  </si>
  <si>
    <t>44.727925</t>
  </si>
  <si>
    <t>39.839986</t>
  </si>
  <si>
    <t>44.751501</t>
  </si>
  <si>
    <t>39.784201</t>
  </si>
  <si>
    <t>44.603475</t>
  </si>
  <si>
    <t>39.788131</t>
  </si>
  <si>
    <t>44.712168</t>
  </si>
  <si>
    <t>39.794408</t>
  </si>
  <si>
    <t>44.689672</t>
  </si>
  <si>
    <t>39.798678</t>
  </si>
  <si>
    <t>44.697883</t>
  </si>
  <si>
    <t>44.701729</t>
  </si>
  <si>
    <t xml:space="preserve"> 39.819438</t>
  </si>
  <si>
    <t>44.694659</t>
  </si>
  <si>
    <t>39.797720</t>
  </si>
  <si>
    <t>44.621653</t>
  </si>
  <si>
    <t>39.776282</t>
  </si>
  <si>
    <t>39.693866</t>
  </si>
  <si>
    <t>44.834069</t>
  </si>
  <si>
    <t>39.657581</t>
  </si>
  <si>
    <t>44.883943</t>
  </si>
  <si>
    <t>39.675977</t>
  </si>
  <si>
    <t>44.840420</t>
  </si>
  <si>
    <t>39.781344</t>
  </si>
  <si>
    <t>44.830190</t>
  </si>
  <si>
    <t>39.594989</t>
  </si>
  <si>
    <t>44.957448</t>
  </si>
  <si>
    <t>39.589967</t>
  </si>
  <si>
    <t>44.954801</t>
  </si>
  <si>
    <t>1,1                             0,75</t>
  </si>
  <si>
    <t>39.555533</t>
  </si>
  <si>
    <t>45.028612</t>
  </si>
  <si>
    <t>39.596974</t>
  </si>
  <si>
    <t>44.950234</t>
  </si>
  <si>
    <t xml:space="preserve"> 39.531042</t>
  </si>
  <si>
    <t>44.963327</t>
  </si>
  <si>
    <t xml:space="preserve"> 39.597911</t>
  </si>
  <si>
    <t>44.940058</t>
  </si>
  <si>
    <t>39.599805</t>
  </si>
  <si>
    <t>44.942340</t>
  </si>
  <si>
    <t>39.582381</t>
  </si>
  <si>
    <t>44.953719</t>
  </si>
  <si>
    <t>39.520939</t>
  </si>
  <si>
    <t>45.016369</t>
  </si>
  <si>
    <t>39.616247</t>
  </si>
  <si>
    <t>44.654684</t>
  </si>
  <si>
    <t>39.671614</t>
  </si>
  <si>
    <t>44.679098</t>
  </si>
  <si>
    <t>39.663514</t>
  </si>
  <si>
    <t>44.702270</t>
  </si>
  <si>
    <t>39.662895</t>
  </si>
  <si>
    <t>44.702643</t>
  </si>
  <si>
    <t>39.677830</t>
  </si>
  <si>
    <t>44.680224</t>
  </si>
  <si>
    <t>39.664291</t>
  </si>
  <si>
    <t>44.703830</t>
  </si>
  <si>
    <t>39.774654</t>
  </si>
  <si>
    <t>44.832254</t>
  </si>
  <si>
    <t>39.704190</t>
  </si>
  <si>
    <t>44.936285</t>
  </si>
  <si>
    <t>39.741125</t>
  </si>
  <si>
    <t>44.894395</t>
  </si>
  <si>
    <t>39.865539</t>
  </si>
  <si>
    <t>44.952568</t>
  </si>
  <si>
    <t>44.908674</t>
  </si>
  <si>
    <t>39.855434</t>
  </si>
  <si>
    <t>с. Школьное, ул. Весёлая, 53</t>
  </si>
  <si>
    <t>39.741572</t>
  </si>
  <si>
    <t>44.938583</t>
  </si>
  <si>
    <t>44.945410</t>
  </si>
  <si>
    <t>39.734567</t>
  </si>
  <si>
    <t>39.758669</t>
  </si>
  <si>
    <t>44.928258</t>
  </si>
  <si>
    <t>39.772191</t>
  </si>
  <si>
    <t>44.918087</t>
  </si>
  <si>
    <t>39.753743</t>
  </si>
  <si>
    <t>44.941735</t>
  </si>
  <si>
    <t>39.805488</t>
  </si>
  <si>
    <t>44.943636</t>
  </si>
  <si>
    <t>39.775229</t>
  </si>
  <si>
    <t>44.931836</t>
  </si>
  <si>
    <t>44.937087</t>
  </si>
  <si>
    <t>39.768971</t>
  </si>
  <si>
    <t>42 Б</t>
  </si>
  <si>
    <t>44.742743</t>
  </si>
  <si>
    <t>39.823851</t>
  </si>
  <si>
    <t>ИП Щербакова Елена Ивановна</t>
  </si>
  <si>
    <t>352630, г. Белореченск, ул. Новоселовская, д. 53</t>
  </si>
  <si>
    <t>п. Заречный, ул. Мостовая, 42Б</t>
  </si>
  <si>
    <t>14 А</t>
  </si>
  <si>
    <t>44.736918</t>
  </si>
  <si>
    <t>39.853507</t>
  </si>
  <si>
    <t xml:space="preserve">ГБУЗ «Белореченская центральная районная больница» министерства здравоохранения Краснодарского края </t>
  </si>
  <si>
    <t>352630, г.Белореченск, ул. Толстого, 160</t>
  </si>
  <si>
    <t>плитка</t>
  </si>
  <si>
    <t>здание врача амбулатории в п. Южный</t>
  </si>
  <si>
    <t>п.Южный, ул. Центральная, 14 А</t>
  </si>
  <si>
    <t>1 Б</t>
  </si>
  <si>
    <t>44.9424</t>
  </si>
  <si>
    <t>39.5997</t>
  </si>
  <si>
    <t>ООО "Гермес"</t>
  </si>
  <si>
    <t>магазин кровельных материалов ООО «Кровельный центр»</t>
  </si>
  <si>
    <t>ст. Рязанская, ул. Победы, 1 Б</t>
  </si>
  <si>
    <t>44.738095</t>
  </si>
  <si>
    <t>39.858656</t>
  </si>
  <si>
    <t>догора регионального значения Белореченс-Апшеронск</t>
  </si>
  <si>
    <t>0317, 718346, выдан 10.07.2017</t>
  </si>
  <si>
    <t>352602, п.Южный, ул. Подгорная, 28</t>
  </si>
  <si>
    <t>производство блоков</t>
  </si>
  <si>
    <t>ИП Леус Николай Владимирович</t>
  </si>
  <si>
    <t>Донецкая</t>
  </si>
  <si>
    <t>44.734354</t>
  </si>
  <si>
    <t>39.907821</t>
  </si>
  <si>
    <t>г.Белореченск, пер. Уютный, 15</t>
  </si>
  <si>
    <t>п. Родники, ул. Донецкая, 1</t>
  </si>
  <si>
    <t>РСО (СТЕКЛО)</t>
  </si>
  <si>
    <t>44.940669</t>
  </si>
  <si>
    <t>39.761643</t>
  </si>
  <si>
    <t>0304, №249341 выдан 26.03.2003 г.</t>
  </si>
  <si>
    <t>г.Белореченск, ул. Интернациональная, 357</t>
  </si>
  <si>
    <t>Комплекс дорожного сервиса</t>
  </si>
  <si>
    <t xml:space="preserve">вдоль автодороги Майкоп - Усть-Лабинск </t>
  </si>
  <si>
    <t xml:space="preserve">с.Великовечное, вдоль автодороги Майкоп - Усть-Лабинск </t>
  </si>
  <si>
    <t>ст. Рязанская, ул. Победы, 1Б</t>
  </si>
  <si>
    <t>44.735684</t>
  </si>
  <si>
    <t>39.773198</t>
  </si>
  <si>
    <t>ООО "ЕВРОЦИНК"</t>
  </si>
  <si>
    <t>п. Дружный, ул. Молодежная, д. 45</t>
  </si>
  <si>
    <t>ООО "ЕВРОЦИНК"  офисные помещения, смет с территории</t>
  </si>
  <si>
    <t>г. Белореченск, ул. Ленина, д. 67</t>
  </si>
  <si>
    <t>пер. Звездный</t>
  </si>
  <si>
    <t>г. Белореченск, ул. Ленина, д. 68</t>
  </si>
  <si>
    <t>ориентир д. 49</t>
  </si>
  <si>
    <t>ориентир начало переулка</t>
  </si>
  <si>
    <t>пер. Калинина</t>
  </si>
  <si>
    <t>ориентир д. 11</t>
  </si>
  <si>
    <t>ориентир д. 25</t>
  </si>
  <si>
    <t>ориентир д. 19</t>
  </si>
  <si>
    <t>б/н (тупик)</t>
  </si>
  <si>
    <t>напротив д. 11 (около магазина)</t>
  </si>
  <si>
    <t>ориентир д. 1</t>
  </si>
  <si>
    <t>ориентир д.38</t>
  </si>
  <si>
    <t xml:space="preserve">п. Дружный  </t>
  </si>
  <si>
    <t>ориентир д. 29</t>
  </si>
  <si>
    <t>б/н, ориентир д. 10 А</t>
  </si>
  <si>
    <t>ориентир д. 43</t>
  </si>
  <si>
    <t>ориентир д. 2</t>
  </si>
  <si>
    <t xml:space="preserve">х. Долгогусевский </t>
  </si>
  <si>
    <t>ориентир д. 225</t>
  </si>
  <si>
    <t>ориентир д. 154</t>
  </si>
  <si>
    <t>ориентир д. 114</t>
  </si>
  <si>
    <t>ориентир д. 37</t>
  </si>
  <si>
    <t>ориентир д. 5-7</t>
  </si>
  <si>
    <t>напротив д. 47</t>
  </si>
  <si>
    <t>п. Ганжинский</t>
  </si>
  <si>
    <t>Солнечная</t>
  </si>
  <si>
    <t>44.893417</t>
  </si>
  <si>
    <t>39.741679</t>
  </si>
  <si>
    <t>магазин №12</t>
  </si>
  <si>
    <t>п. Первомайский, ул. Советская, д.4</t>
  </si>
  <si>
    <t>п. Первомайский, ул. Советская, 1 "А"</t>
  </si>
  <si>
    <t>44.903916</t>
  </si>
  <si>
    <t>39.682090</t>
  </si>
  <si>
    <t>магазин №10</t>
  </si>
  <si>
    <t>п. Ганжинский, ул. Солнечная, д. 7</t>
  </si>
  <si>
    <t>ориентир напротив д. 29</t>
  </si>
  <si>
    <t>39.858047</t>
  </si>
  <si>
    <t>44.727429</t>
  </si>
  <si>
    <t>44.737111</t>
  </si>
  <si>
    <t>39.851580</t>
  </si>
  <si>
    <t>39.863410</t>
  </si>
  <si>
    <t>44.723024</t>
  </si>
  <si>
    <t>39.830471</t>
  </si>
  <si>
    <t>44.725448</t>
  </si>
  <si>
    <t>39.724269</t>
  </si>
  <si>
    <t>44.721100</t>
  </si>
  <si>
    <t>39.720449</t>
  </si>
  <si>
    <t>44.720220</t>
  </si>
  <si>
    <t>39.723689</t>
  </si>
  <si>
    <t>44.723897</t>
  </si>
  <si>
    <t>39.720628</t>
  </si>
  <si>
    <t>44.722125</t>
  </si>
  <si>
    <t>39.725903</t>
  </si>
  <si>
    <t>44.728253</t>
  </si>
  <si>
    <t>39.702697</t>
  </si>
  <si>
    <t>44.713735</t>
  </si>
  <si>
    <t>39.722776</t>
  </si>
  <si>
    <t>44.724870</t>
  </si>
  <si>
    <t>39.724590</t>
  </si>
  <si>
    <t>44.731401</t>
  </si>
  <si>
    <t>39.777334</t>
  </si>
  <si>
    <t>44.821575</t>
  </si>
  <si>
    <t>44.815977</t>
  </si>
  <si>
    <t>39.781283</t>
  </si>
  <si>
    <t>44.796749</t>
  </si>
  <si>
    <t xml:space="preserve"> 39.791286</t>
  </si>
  <si>
    <t>44.791333</t>
  </si>
  <si>
    <t>39.795601</t>
  </si>
  <si>
    <t>44.793663</t>
  </si>
  <si>
    <t xml:space="preserve"> 39.793603</t>
  </si>
  <si>
    <t>44.729532</t>
  </si>
  <si>
    <t>39.777494</t>
  </si>
  <si>
    <t>44.716512</t>
  </si>
  <si>
    <t xml:space="preserve"> 39.776248</t>
  </si>
  <si>
    <t>44.727776</t>
  </si>
  <si>
    <t>39.779921</t>
  </si>
  <si>
    <t>44.725738</t>
  </si>
  <si>
    <t>39.775249</t>
  </si>
  <si>
    <t>44.720170</t>
  </si>
  <si>
    <t xml:space="preserve"> 39.782161</t>
  </si>
  <si>
    <t>39.791534</t>
  </si>
  <si>
    <t>44.790729</t>
  </si>
  <si>
    <t>39.791054</t>
  </si>
  <si>
    <t>44.793878</t>
  </si>
  <si>
    <t>44.825358</t>
  </si>
  <si>
    <t>39.783181</t>
  </si>
  <si>
    <t>44.731245</t>
  </si>
  <si>
    <t>39.778609</t>
  </si>
  <si>
    <t>44.723956</t>
  </si>
  <si>
    <t>39.781072</t>
  </si>
  <si>
    <t>44.812319</t>
  </si>
  <si>
    <t>39.782382</t>
  </si>
  <si>
    <t>№пп</t>
  </si>
  <si>
    <t>№ контейнерной площадки в Яндекс карте</t>
  </si>
  <si>
    <t>ориентир д.2</t>
  </si>
  <si>
    <t>ориентир д.49</t>
  </si>
  <si>
    <t>ориентир д. 6</t>
  </si>
  <si>
    <t>ориентир д. 13</t>
  </si>
  <si>
    <t>пересечение ул. Солнечная и ул. Центральная</t>
  </si>
  <si>
    <t>жилой сектор</t>
  </si>
  <si>
    <t>п. Верхневеденеевский, ул. Солнечная, ул. Центральная</t>
  </si>
  <si>
    <t>36 А</t>
  </si>
  <si>
    <t>44.953908</t>
  </si>
  <si>
    <t>39.583329</t>
  </si>
  <si>
    <t>ИП Бальзак Анатолий Викторович</t>
  </si>
  <si>
    <t>г. Краснодар,ул. Гаражная, д. 67 кв. 263</t>
  </si>
  <si>
    <t>магазин Фикс Прайс</t>
  </si>
  <si>
    <t>ст. Рязанская, ул. Советская, д. 36 А</t>
  </si>
  <si>
    <t>№ПП</t>
  </si>
  <si>
    <t>44.954374</t>
  </si>
  <si>
    <t>39.598888</t>
  </si>
  <si>
    <t>ИП Гордиенко Елена Александровна</t>
  </si>
  <si>
    <t>ст. Рязанская, ул. Новая, д.93, кв. 3</t>
  </si>
  <si>
    <t>ст. рязанская, ул. Кубанская, 6А</t>
  </si>
  <si>
    <t>45А</t>
  </si>
  <si>
    <t>44.736885</t>
  </si>
  <si>
    <t>39.771798</t>
  </si>
  <si>
    <t>производственный объект</t>
  </si>
  <si>
    <t>???</t>
  </si>
  <si>
    <t>1,1/0,75</t>
  </si>
  <si>
    <t>АО "Белмус"</t>
  </si>
  <si>
    <r>
      <t>Объем контейнера (бункера), планируемыхк размещению
(м</t>
    </r>
    <r>
      <rPr>
        <vertAlign val="superscript"/>
        <sz val="11"/>
        <rFont val="Times New Roman"/>
        <family val="1"/>
        <charset val="204"/>
      </rPr>
      <t>3)</t>
    </r>
  </si>
  <si>
    <t>пересечение ул. Дачная и ул. Верхняя</t>
  </si>
  <si>
    <t>пересечение ул. Дворянская и ул. Яблоневая (ЖФ)</t>
  </si>
  <si>
    <t>п. Верхневеденеевский</t>
  </si>
  <si>
    <t>ориентир 128</t>
  </si>
  <si>
    <t xml:space="preserve"> Береговая</t>
  </si>
  <si>
    <t xml:space="preserve"> Алая</t>
  </si>
  <si>
    <t>СОТ "Монтажник"</t>
  </si>
  <si>
    <t>п. Верхневеденеевский, СОТ "Коммунальник"</t>
  </si>
  <si>
    <t>Староверческая</t>
  </si>
  <si>
    <t>СОТ "Коммунальник"</t>
  </si>
  <si>
    <t xml:space="preserve">пересечение ул. Центральна и ул. Приозерная </t>
  </si>
  <si>
    <t xml:space="preserve">пересечение ул. Центральна и ул. Дворянская </t>
  </si>
  <si>
    <t xml:space="preserve">пересечение ул. Приозерная и ул. Садовая </t>
  </si>
  <si>
    <t>ориентир 62</t>
  </si>
  <si>
    <t>ориентир 1</t>
  </si>
  <si>
    <t>Виноградная</t>
  </si>
  <si>
    <t>ориентир 21</t>
  </si>
  <si>
    <t>ориентир 32</t>
  </si>
  <si>
    <t>ориентир 27</t>
  </si>
  <si>
    <t>Озерная</t>
  </si>
  <si>
    <t xml:space="preserve"> Роз</t>
  </si>
  <si>
    <t>ориентир 100</t>
  </si>
  <si>
    <t>ориентир 56</t>
  </si>
  <si>
    <r>
      <t>Объем контейнера (бункера), планируемых к размещению
(м</t>
    </r>
    <r>
      <rPr>
        <vertAlign val="superscript"/>
        <sz val="11"/>
        <rFont val="Times New Roman"/>
        <family val="1"/>
        <charset val="204"/>
      </rPr>
      <t>3)</t>
    </r>
  </si>
  <si>
    <t>39.904075</t>
  </si>
  <si>
    <t>44.753741</t>
  </si>
  <si>
    <t>ООО "Наш город"</t>
  </si>
  <si>
    <t>44.749154</t>
  </si>
  <si>
    <t>39.914388</t>
  </si>
  <si>
    <t>г. Белореченск, ул. Ленина, д. 25</t>
  </si>
  <si>
    <t>64 (3 корпуса)</t>
  </si>
  <si>
    <t>п. Родники, ул. Садовая, д. 64 (3 корпуса)</t>
  </si>
  <si>
    <t>21Г</t>
  </si>
  <si>
    <t>44.621160</t>
  </si>
  <si>
    <t>39.775425</t>
  </si>
  <si>
    <t>ИП Нечаев А.А.</t>
  </si>
  <si>
    <t>350000, г. Краснодар, ул. Гимназическая, д. 60, кв. 144</t>
  </si>
  <si>
    <t>352605, х. Кубанский, ул. Школьная, 21Г</t>
  </si>
  <si>
    <t xml:space="preserve">352630, г. Белореченск, 
ул. Толстого, д. 160
</t>
  </si>
  <si>
    <t>44.882986</t>
  </si>
  <si>
    <t>39.658137</t>
  </si>
  <si>
    <t xml:space="preserve">фельдшерско-акушерский пункт (ФАП) </t>
  </si>
  <si>
    <t>п. Нижневеденеевский, ул. Клубная, д. 10</t>
  </si>
  <si>
    <t>44.914500</t>
  </si>
  <si>
    <t>39.860900</t>
  </si>
  <si>
    <t>ООО "Елена"</t>
  </si>
  <si>
    <t>352630, г. Белореченск, ул. Шопина, д. 131/1</t>
  </si>
  <si>
    <t>склад-магазин</t>
  </si>
  <si>
    <t>с. Школьное, ул. Красная, д. 22</t>
  </si>
  <si>
    <t>район ул. Чехова</t>
  </si>
  <si>
    <t>44.938442</t>
  </si>
  <si>
    <t>39.759880</t>
  </si>
  <si>
    <t>0325,174826, выдан ГУ МВД РОССИИ по Краснодарскому краю 30.04.2025</t>
  </si>
  <si>
    <t>г. Белореченск, ул. Интернациональная, д.357</t>
  </si>
  <si>
    <t>с. Великовечное, район ул. Чехова, б/н</t>
  </si>
  <si>
    <t>44.947057</t>
  </si>
  <si>
    <t>39.775163</t>
  </si>
  <si>
    <t>АО "Белагро"</t>
  </si>
  <si>
    <t>х. Потин, ул. Шоссейная, 20</t>
  </si>
  <si>
    <t>Зерносклад</t>
  </si>
  <si>
    <t>с. Великовечное, ул. Шоссейная, 48</t>
  </si>
  <si>
    <t>Толкачева</t>
  </si>
  <si>
    <t>х. Потин</t>
  </si>
  <si>
    <t>44.961625</t>
  </si>
  <si>
    <t>39.869067</t>
  </si>
  <si>
    <t>административное здание</t>
  </si>
  <si>
    <t>44.960148</t>
  </si>
  <si>
    <t>39.868318</t>
  </si>
  <si>
    <t>материальный скад, механические мастерские</t>
  </si>
  <si>
    <t>с. Новоалексеевское, ул. Садовая, б/н</t>
  </si>
  <si>
    <t>44.955658</t>
  </si>
  <si>
    <t>39.870633</t>
  </si>
  <si>
    <t>зерносклад</t>
  </si>
  <si>
    <t>с. Новоалексеевское, ул. Садовая, 20</t>
  </si>
  <si>
    <t>Вишневая</t>
  </si>
  <si>
    <t>Мохов Игорь Васильевич</t>
  </si>
  <si>
    <t>0313 491873 от 04.06.2014</t>
  </si>
  <si>
    <t xml:space="preserve"> 0309 №470513, 04.05.2010 г. ОУФМС России по Краснодарскому краю в Белореченском районе</t>
  </si>
  <si>
    <t>г. Белореченск, пер. Родниковый, 7/8</t>
  </si>
  <si>
    <t>п. Садовый, ул. Вишневая,2</t>
  </si>
  <si>
    <t>44.789609</t>
  </si>
  <si>
    <t>39.835302</t>
  </si>
  <si>
    <t>44.753712</t>
  </si>
  <si>
    <t>39.768207</t>
  </si>
  <si>
    <t>ООО НПК "ХИМПРОМИННОВАЦИЯ"</t>
  </si>
  <si>
    <t>п. Дружный, ул. Молодежная, уч. 65,67</t>
  </si>
  <si>
    <t>ООО "Титан"</t>
  </si>
  <si>
    <t>ориентир Лесная, 8/1</t>
  </si>
  <si>
    <t>ориентир Коммунальная/Парковая</t>
  </si>
  <si>
    <t>ул. Клубная/ул. Рабочая</t>
  </si>
  <si>
    <t>44.9168205</t>
  </si>
  <si>
    <t>39.73000643</t>
  </si>
  <si>
    <t>Первомайское сельское поселение, п.Первомайский</t>
  </si>
  <si>
    <t>производственная площадка карьера ООО "Титан"</t>
  </si>
  <si>
    <t>44.956529</t>
  </si>
  <si>
    <t>39.578251</t>
  </si>
  <si>
    <t>44.949753</t>
  </si>
  <si>
    <t>39.591916</t>
  </si>
  <si>
    <t>44.959308</t>
  </si>
  <si>
    <t>39.587874</t>
  </si>
  <si>
    <t>44.946893</t>
  </si>
  <si>
    <t>39.595368</t>
  </si>
  <si>
    <t>44.952077</t>
  </si>
  <si>
    <t>39.590492</t>
  </si>
  <si>
    <t>44.894873</t>
  </si>
  <si>
    <t>39.643903</t>
  </si>
  <si>
    <t>ООО "Лукойл-Экоэнерго"</t>
  </si>
  <si>
    <t>Бжедуховское сельское поселение, п. Нижневеденеевский, Белореченская ГЭС</t>
  </si>
  <si>
    <t>44.751002</t>
  </si>
  <si>
    <t>39.903407</t>
  </si>
  <si>
    <t>Промышленная (проезд Промышленный)</t>
  </si>
  <si>
    <t>44.749173</t>
  </si>
  <si>
    <t>39.904849</t>
  </si>
  <si>
    <t>44.745855</t>
  </si>
  <si>
    <t>39.908927</t>
  </si>
  <si>
    <t>44/880890</t>
  </si>
  <si>
    <t>39/656649</t>
  </si>
  <si>
    <t>44.882646</t>
  </si>
  <si>
    <t>39.658444</t>
  </si>
  <si>
    <t>44.885069</t>
  </si>
  <si>
    <t>39.654281</t>
  </si>
  <si>
    <t>44.881734</t>
  </si>
  <si>
    <t>39.659667</t>
  </si>
  <si>
    <t>44.882505</t>
  </si>
  <si>
    <t>39.662301</t>
  </si>
  <si>
    <t>ориентир ул. Подгорная</t>
  </si>
  <si>
    <t>44.842917</t>
  </si>
  <si>
    <t>39.685704</t>
  </si>
  <si>
    <t>44.952456</t>
  </si>
  <si>
    <t>39.598592</t>
  </si>
  <si>
    <t>ИЖС по ул. Горького, ул. Новая</t>
  </si>
  <si>
    <t>ориентир 6</t>
  </si>
  <si>
    <t>44.954560</t>
  </si>
  <si>
    <t>39.599386</t>
  </si>
  <si>
    <t>Кубанская, 6;  Центральная, 10</t>
  </si>
  <si>
    <t>44.955190</t>
  </si>
  <si>
    <t>39.582119</t>
  </si>
  <si>
    <t>44.953931</t>
  </si>
  <si>
    <t>39.600703</t>
  </si>
  <si>
    <t>Пушкина/Степная</t>
  </si>
  <si>
    <t>44.960571</t>
  </si>
  <si>
    <t>39.589881</t>
  </si>
  <si>
    <t>44.948091</t>
  </si>
  <si>
    <t>39.598909</t>
  </si>
  <si>
    <t>44.963329</t>
  </si>
  <si>
    <t>39.576017</t>
  </si>
  <si>
    <t>44.956573</t>
  </si>
  <si>
    <t>39.600848</t>
  </si>
  <si>
    <t>44.968137</t>
  </si>
  <si>
    <t>39.567328</t>
  </si>
  <si>
    <t>44.955371</t>
  </si>
  <si>
    <t>39.593696</t>
  </si>
  <si>
    <t>44.951401</t>
  </si>
  <si>
    <t>39.581687</t>
  </si>
  <si>
    <t>ориентир д. 181</t>
  </si>
  <si>
    <t>44.969149</t>
  </si>
  <si>
    <t>39.573687</t>
  </si>
  <si>
    <t>44.964526</t>
  </si>
  <si>
    <t>39.581896</t>
  </si>
  <si>
    <t>44.966348</t>
  </si>
  <si>
    <t>39.573649</t>
  </si>
  <si>
    <t>44.949686</t>
  </si>
  <si>
    <t>39.585987</t>
  </si>
  <si>
    <t>ориентир 17</t>
  </si>
  <si>
    <t>ориентир 66</t>
  </si>
  <si>
    <t>ориентир 7</t>
  </si>
  <si>
    <t>ориентир 9</t>
  </si>
  <si>
    <t>ориентир 31</t>
  </si>
  <si>
    <t>ул. Садовая (объездная дорога на карьеры)</t>
  </si>
  <si>
    <t xml:space="preserve">п. Заречный </t>
  </si>
  <si>
    <t>ул. Новая</t>
  </si>
  <si>
    <t>ориентир 8А</t>
  </si>
  <si>
    <t>ориентир 98 А</t>
  </si>
  <si>
    <t>ориентир д. 2 (4/2)</t>
  </si>
  <si>
    <t>Администрация Первомайского сельского поселения</t>
  </si>
  <si>
    <t xml:space="preserve">352611, Краснодарский край, Белореченский район, поселок Первомайский, Советская ул., д.8  </t>
  </si>
  <si>
    <t>ОГРН 1052301315582</t>
  </si>
  <si>
    <t>Хазиков С. А.</t>
  </si>
  <si>
    <t>Мкртчян В.А.</t>
  </si>
  <si>
    <t>Мкртчян С.В.</t>
  </si>
  <si>
    <t>Колосов Д.А.</t>
  </si>
  <si>
    <t>Воробьев М.В.</t>
  </si>
  <si>
    <t>Воробьев В.В.</t>
  </si>
  <si>
    <t>Ступаков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</si>
</sst>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name val="Calibri"/>
      <family val="2"/>
      <scheme val="minor"/>
    </font>
    <font>
      <sz val="11"/>
      <color rgb="FF333333"/>
      <name val="Times New Roman"/>
      <family val="1"/>
      <charset val="204"/>
    </font>
    <font>
      <vertAlign val="superscript"/>
      <sz val="11"/>
      <color rgb="FF333333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 Cyr"/>
      <charset val="1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</borders>
  <cellStyleXfs count="4">
    <xf numFmtId="0" fontId="0" fillId="0" borderId="0"/>
    <xf numFmtId="164" fontId="5" fillId="0" borderId="0"/>
    <xf numFmtId="0" fontId="1" fillId="0" borderId="0"/>
    <xf numFmtId="0" fontId="15" fillId="0" borderId="0"/>
  </cellStyleXfs>
  <cellXfs count="30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6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4" fillId="2" borderId="1" xfId="2" applyFont="1" applyFill="1" applyBorder="1" applyAlignment="1">
      <alignment wrapText="1"/>
    </xf>
    <xf numFmtId="1" fontId="2" fillId="2" borderId="0" xfId="0" applyNumberFormat="1" applyFont="1" applyFill="1" applyAlignment="1">
      <alignment horizontal="left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1" fontId="4" fillId="2" borderId="1" xfId="2" applyNumberFormat="1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1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wrapText="1"/>
    </xf>
    <xf numFmtId="1" fontId="4" fillId="2" borderId="0" xfId="0" applyNumberFormat="1" applyFont="1" applyFill="1" applyAlignment="1">
      <alignment horizontal="left" wrapText="1"/>
    </xf>
    <xf numFmtId="1" fontId="4" fillId="2" borderId="0" xfId="0" applyNumberFormat="1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1" fontId="10" fillId="2" borderId="0" xfId="0" applyNumberFormat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wrapText="1"/>
    </xf>
    <xf numFmtId="0" fontId="6" fillId="2" borderId="1" xfId="0" applyFont="1" applyFill="1" applyBorder="1"/>
    <xf numFmtId="164" fontId="4" fillId="2" borderId="1" xfId="1" applyFont="1" applyFill="1" applyBorder="1" applyAlignment="1">
      <alignment vertical="top" wrapText="1"/>
    </xf>
    <xf numFmtId="1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left" wrapText="1"/>
    </xf>
    <xf numFmtId="164" fontId="4" fillId="2" borderId="1" xfId="1" applyFont="1" applyFill="1" applyBorder="1" applyAlignment="1">
      <alignment horizontal="left" vertical="center" wrapText="1"/>
    </xf>
    <xf numFmtId="164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/>
    <xf numFmtId="0" fontId="4" fillId="2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6" xfId="0" applyFont="1" applyFill="1" applyBorder="1"/>
    <xf numFmtId="0" fontId="6" fillId="2" borderId="1" xfId="0" applyFont="1" applyFill="1" applyBorder="1" applyAlignment="1">
      <alignment horizontal="right" wrapText="1"/>
    </xf>
    <xf numFmtId="0" fontId="10" fillId="2" borderId="6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left" vertical="center" wrapText="1"/>
      <protection locked="0"/>
    </xf>
    <xf numFmtId="164" fontId="4" fillId="2" borderId="1" xfId="1" applyFont="1" applyFill="1" applyBorder="1" applyAlignment="1" applyProtection="1">
      <alignment horizontal="center" vertical="center" wrapText="1"/>
      <protection locked="0"/>
    </xf>
    <xf numFmtId="1" fontId="10" fillId="2" borderId="1" xfId="0" applyNumberFormat="1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left" wrapText="1"/>
    </xf>
    <xf numFmtId="0" fontId="17" fillId="2" borderId="2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1" fontId="2" fillId="2" borderId="0" xfId="0" applyNumberFormat="1" applyFont="1" applyFill="1" applyAlignment="1">
      <alignment horizontal="left" vertical="center" wrapText="1"/>
    </xf>
    <xf numFmtId="1" fontId="4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17" fillId="2" borderId="1" xfId="0" applyFont="1" applyFill="1" applyBorder="1"/>
    <xf numFmtId="0" fontId="4" fillId="2" borderId="9" xfId="0" applyFont="1" applyFill="1" applyBorder="1" applyAlignment="1">
      <alignment wrapText="1"/>
    </xf>
    <xf numFmtId="1" fontId="4" fillId="2" borderId="9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/>
    <xf numFmtId="0" fontId="4" fillId="2" borderId="2" xfId="0" applyFont="1" applyFill="1" applyBorder="1" applyAlignment="1">
      <alignment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19" fillId="2" borderId="0" xfId="0" applyFont="1" applyFill="1" applyAlignment="1">
      <alignment wrapText="1"/>
    </xf>
    <xf numFmtId="0" fontId="19" fillId="2" borderId="1" xfId="0" applyFont="1" applyFill="1" applyBorder="1" applyAlignment="1">
      <alignment wrapText="1"/>
    </xf>
    <xf numFmtId="1" fontId="19" fillId="2" borderId="0" xfId="0" applyNumberFormat="1" applyFont="1" applyFill="1" applyAlignment="1">
      <alignment horizontal="left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horizontal="left" wrapText="1"/>
    </xf>
    <xf numFmtId="0" fontId="4" fillId="2" borderId="16" xfId="2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textRotation="90" wrapText="1"/>
    </xf>
    <xf numFmtId="0" fontId="4" fillId="2" borderId="3" xfId="0" applyFont="1" applyFill="1" applyBorder="1" applyAlignment="1">
      <alignment horizontal="center" textRotation="90" wrapText="1"/>
    </xf>
    <xf numFmtId="0" fontId="4" fillId="2" borderId="4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left" vertical="center" wrapText="1"/>
    </xf>
    <xf numFmtId="1" fontId="10" fillId="2" borderId="4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18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left" vertical="center" wrapText="1"/>
    </xf>
    <xf numFmtId="1" fontId="0" fillId="2" borderId="3" xfId="0" applyNumberFormat="1" applyFill="1" applyBorder="1" applyAlignment="1">
      <alignment horizontal="left" vertical="center" wrapText="1"/>
    </xf>
    <xf numFmtId="1" fontId="0" fillId="2" borderId="4" xfId="0" applyNumberForma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5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abSelected="1" zoomScale="80" zoomScaleNormal="80" workbookViewId="0">
      <pane ySplit="8" topLeftCell="A18" activePane="bottomLeft" state="frozen"/>
      <selection pane="bottomLeft" activeCell="C14" sqref="C14"/>
    </sheetView>
  </sheetViews>
  <sheetFormatPr defaultRowHeight="15"/>
  <cols>
    <col min="1" max="1" width="6" style="9" customWidth="1"/>
    <col min="2" max="2" width="35" style="9" customWidth="1"/>
    <col min="3" max="3" width="18.28515625" style="9" customWidth="1"/>
    <col min="4" max="4" width="15.5703125" style="9" customWidth="1"/>
    <col min="5" max="5" width="10.140625" style="49" customWidth="1"/>
    <col min="6" max="6" width="13.28515625" style="44" customWidth="1"/>
    <col min="7" max="7" width="13.140625" style="60" customWidth="1"/>
    <col min="8" max="8" width="23.5703125" style="9" customWidth="1"/>
    <col min="9" max="9" width="22.5703125" style="50" customWidth="1"/>
    <col min="10" max="10" width="31.7109375" style="9" customWidth="1"/>
    <col min="11" max="11" width="12.42578125" style="44" customWidth="1"/>
    <col min="12" max="12" width="10.140625" style="60" customWidth="1"/>
    <col min="13" max="13" width="15.85546875" style="44" customWidth="1"/>
    <col min="14" max="14" width="12.42578125" style="44" customWidth="1"/>
    <col min="15" max="15" width="12" style="44" customWidth="1"/>
    <col min="16" max="17" width="10.5703125" style="44" customWidth="1"/>
    <col min="18" max="18" width="19.5703125" style="9" customWidth="1"/>
    <col min="19" max="19" width="22.5703125" style="9" customWidth="1"/>
    <col min="20" max="20" width="7.85546875" style="9" customWidth="1"/>
    <col min="21" max="23" width="7.7109375" style="9" customWidth="1"/>
    <col min="24" max="24" width="9.140625" style="9" customWidth="1"/>
    <col min="25" max="255" width="9.140625" style="9"/>
    <col min="256" max="256" width="38.5703125" style="9" customWidth="1"/>
    <col min="257" max="257" width="22.5703125" style="9" customWidth="1"/>
    <col min="258" max="258" width="20.140625" style="9" customWidth="1"/>
    <col min="259" max="259" width="13.85546875" style="9" customWidth="1"/>
    <col min="260" max="260" width="11.28515625" style="9" customWidth="1"/>
    <col min="261" max="261" width="15.42578125" style="9" customWidth="1"/>
    <col min="262" max="263" width="10.85546875" style="9" customWidth="1"/>
    <col min="264" max="264" width="26.7109375" style="9" customWidth="1"/>
    <col min="265" max="265" width="23.85546875" style="9" customWidth="1"/>
    <col min="266" max="266" width="29.140625" style="9" customWidth="1"/>
    <col min="267" max="267" width="27.7109375" style="9" customWidth="1"/>
    <col min="268" max="270" width="20" style="9" customWidth="1"/>
    <col min="271" max="271" width="20.42578125" style="9" customWidth="1"/>
    <col min="272" max="272" width="26.140625" style="9" customWidth="1"/>
    <col min="273" max="273" width="40.5703125" style="9" customWidth="1"/>
    <col min="274" max="511" width="9.140625" style="9"/>
    <col min="512" max="512" width="38.5703125" style="9" customWidth="1"/>
    <col min="513" max="513" width="22.5703125" style="9" customWidth="1"/>
    <col min="514" max="514" width="20.140625" style="9" customWidth="1"/>
    <col min="515" max="515" width="13.85546875" style="9" customWidth="1"/>
    <col min="516" max="516" width="11.28515625" style="9" customWidth="1"/>
    <col min="517" max="517" width="15.42578125" style="9" customWidth="1"/>
    <col min="518" max="519" width="10.85546875" style="9" customWidth="1"/>
    <col min="520" max="520" width="26.7109375" style="9" customWidth="1"/>
    <col min="521" max="521" width="23.85546875" style="9" customWidth="1"/>
    <col min="522" max="522" width="29.140625" style="9" customWidth="1"/>
    <col min="523" max="523" width="27.7109375" style="9" customWidth="1"/>
    <col min="524" max="526" width="20" style="9" customWidth="1"/>
    <col min="527" max="527" width="20.42578125" style="9" customWidth="1"/>
    <col min="528" max="528" width="26.140625" style="9" customWidth="1"/>
    <col min="529" max="529" width="40.5703125" style="9" customWidth="1"/>
    <col min="530" max="767" width="9.140625" style="9"/>
    <col min="768" max="768" width="38.5703125" style="9" customWidth="1"/>
    <col min="769" max="769" width="22.5703125" style="9" customWidth="1"/>
    <col min="770" max="770" width="20.140625" style="9" customWidth="1"/>
    <col min="771" max="771" width="13.85546875" style="9" customWidth="1"/>
    <col min="772" max="772" width="11.28515625" style="9" customWidth="1"/>
    <col min="773" max="773" width="15.42578125" style="9" customWidth="1"/>
    <col min="774" max="775" width="10.85546875" style="9" customWidth="1"/>
    <col min="776" max="776" width="26.7109375" style="9" customWidth="1"/>
    <col min="777" max="777" width="23.85546875" style="9" customWidth="1"/>
    <col min="778" max="778" width="29.140625" style="9" customWidth="1"/>
    <col min="779" max="779" width="27.7109375" style="9" customWidth="1"/>
    <col min="780" max="782" width="20" style="9" customWidth="1"/>
    <col min="783" max="783" width="20.42578125" style="9" customWidth="1"/>
    <col min="784" max="784" width="26.140625" style="9" customWidth="1"/>
    <col min="785" max="785" width="40.5703125" style="9" customWidth="1"/>
    <col min="786" max="1023" width="9.140625" style="9"/>
    <col min="1024" max="1024" width="38.5703125" style="9" customWidth="1"/>
    <col min="1025" max="1025" width="22.5703125" style="9" customWidth="1"/>
    <col min="1026" max="1026" width="20.140625" style="9" customWidth="1"/>
    <col min="1027" max="1027" width="13.85546875" style="9" customWidth="1"/>
    <col min="1028" max="1028" width="11.28515625" style="9" customWidth="1"/>
    <col min="1029" max="1029" width="15.42578125" style="9" customWidth="1"/>
    <col min="1030" max="1031" width="10.85546875" style="9" customWidth="1"/>
    <col min="1032" max="1032" width="26.7109375" style="9" customWidth="1"/>
    <col min="1033" max="1033" width="23.85546875" style="9" customWidth="1"/>
    <col min="1034" max="1034" width="29.140625" style="9" customWidth="1"/>
    <col min="1035" max="1035" width="27.7109375" style="9" customWidth="1"/>
    <col min="1036" max="1038" width="20" style="9" customWidth="1"/>
    <col min="1039" max="1039" width="20.42578125" style="9" customWidth="1"/>
    <col min="1040" max="1040" width="26.140625" style="9" customWidth="1"/>
    <col min="1041" max="1041" width="40.5703125" style="9" customWidth="1"/>
    <col min="1042" max="1279" width="9.140625" style="9"/>
    <col min="1280" max="1280" width="38.5703125" style="9" customWidth="1"/>
    <col min="1281" max="1281" width="22.5703125" style="9" customWidth="1"/>
    <col min="1282" max="1282" width="20.140625" style="9" customWidth="1"/>
    <col min="1283" max="1283" width="13.85546875" style="9" customWidth="1"/>
    <col min="1284" max="1284" width="11.28515625" style="9" customWidth="1"/>
    <col min="1285" max="1285" width="15.42578125" style="9" customWidth="1"/>
    <col min="1286" max="1287" width="10.85546875" style="9" customWidth="1"/>
    <col min="1288" max="1288" width="26.7109375" style="9" customWidth="1"/>
    <col min="1289" max="1289" width="23.85546875" style="9" customWidth="1"/>
    <col min="1290" max="1290" width="29.140625" style="9" customWidth="1"/>
    <col min="1291" max="1291" width="27.7109375" style="9" customWidth="1"/>
    <col min="1292" max="1294" width="20" style="9" customWidth="1"/>
    <col min="1295" max="1295" width="20.42578125" style="9" customWidth="1"/>
    <col min="1296" max="1296" width="26.140625" style="9" customWidth="1"/>
    <col min="1297" max="1297" width="40.5703125" style="9" customWidth="1"/>
    <col min="1298" max="1535" width="9.140625" style="9"/>
    <col min="1536" max="1536" width="38.5703125" style="9" customWidth="1"/>
    <col min="1537" max="1537" width="22.5703125" style="9" customWidth="1"/>
    <col min="1538" max="1538" width="20.140625" style="9" customWidth="1"/>
    <col min="1539" max="1539" width="13.85546875" style="9" customWidth="1"/>
    <col min="1540" max="1540" width="11.28515625" style="9" customWidth="1"/>
    <col min="1541" max="1541" width="15.42578125" style="9" customWidth="1"/>
    <col min="1542" max="1543" width="10.85546875" style="9" customWidth="1"/>
    <col min="1544" max="1544" width="26.7109375" style="9" customWidth="1"/>
    <col min="1545" max="1545" width="23.85546875" style="9" customWidth="1"/>
    <col min="1546" max="1546" width="29.140625" style="9" customWidth="1"/>
    <col min="1547" max="1547" width="27.7109375" style="9" customWidth="1"/>
    <col min="1548" max="1550" width="20" style="9" customWidth="1"/>
    <col min="1551" max="1551" width="20.42578125" style="9" customWidth="1"/>
    <col min="1552" max="1552" width="26.140625" style="9" customWidth="1"/>
    <col min="1553" max="1553" width="40.5703125" style="9" customWidth="1"/>
    <col min="1554" max="1791" width="9.140625" style="9"/>
    <col min="1792" max="1792" width="38.5703125" style="9" customWidth="1"/>
    <col min="1793" max="1793" width="22.5703125" style="9" customWidth="1"/>
    <col min="1794" max="1794" width="20.140625" style="9" customWidth="1"/>
    <col min="1795" max="1795" width="13.85546875" style="9" customWidth="1"/>
    <col min="1796" max="1796" width="11.28515625" style="9" customWidth="1"/>
    <col min="1797" max="1797" width="15.42578125" style="9" customWidth="1"/>
    <col min="1798" max="1799" width="10.85546875" style="9" customWidth="1"/>
    <col min="1800" max="1800" width="26.7109375" style="9" customWidth="1"/>
    <col min="1801" max="1801" width="23.85546875" style="9" customWidth="1"/>
    <col min="1802" max="1802" width="29.140625" style="9" customWidth="1"/>
    <col min="1803" max="1803" width="27.7109375" style="9" customWidth="1"/>
    <col min="1804" max="1806" width="20" style="9" customWidth="1"/>
    <col min="1807" max="1807" width="20.42578125" style="9" customWidth="1"/>
    <col min="1808" max="1808" width="26.140625" style="9" customWidth="1"/>
    <col min="1809" max="1809" width="40.5703125" style="9" customWidth="1"/>
    <col min="1810" max="2047" width="9.140625" style="9"/>
    <col min="2048" max="2048" width="38.5703125" style="9" customWidth="1"/>
    <col min="2049" max="2049" width="22.5703125" style="9" customWidth="1"/>
    <col min="2050" max="2050" width="20.140625" style="9" customWidth="1"/>
    <col min="2051" max="2051" width="13.85546875" style="9" customWidth="1"/>
    <col min="2052" max="2052" width="11.28515625" style="9" customWidth="1"/>
    <col min="2053" max="2053" width="15.42578125" style="9" customWidth="1"/>
    <col min="2054" max="2055" width="10.85546875" style="9" customWidth="1"/>
    <col min="2056" max="2056" width="26.7109375" style="9" customWidth="1"/>
    <col min="2057" max="2057" width="23.85546875" style="9" customWidth="1"/>
    <col min="2058" max="2058" width="29.140625" style="9" customWidth="1"/>
    <col min="2059" max="2059" width="27.7109375" style="9" customWidth="1"/>
    <col min="2060" max="2062" width="20" style="9" customWidth="1"/>
    <col min="2063" max="2063" width="20.42578125" style="9" customWidth="1"/>
    <col min="2064" max="2064" width="26.140625" style="9" customWidth="1"/>
    <col min="2065" max="2065" width="40.5703125" style="9" customWidth="1"/>
    <col min="2066" max="2303" width="9.140625" style="9"/>
    <col min="2304" max="2304" width="38.5703125" style="9" customWidth="1"/>
    <col min="2305" max="2305" width="22.5703125" style="9" customWidth="1"/>
    <col min="2306" max="2306" width="20.140625" style="9" customWidth="1"/>
    <col min="2307" max="2307" width="13.85546875" style="9" customWidth="1"/>
    <col min="2308" max="2308" width="11.28515625" style="9" customWidth="1"/>
    <col min="2309" max="2309" width="15.42578125" style="9" customWidth="1"/>
    <col min="2310" max="2311" width="10.85546875" style="9" customWidth="1"/>
    <col min="2312" max="2312" width="26.7109375" style="9" customWidth="1"/>
    <col min="2313" max="2313" width="23.85546875" style="9" customWidth="1"/>
    <col min="2314" max="2314" width="29.140625" style="9" customWidth="1"/>
    <col min="2315" max="2315" width="27.7109375" style="9" customWidth="1"/>
    <col min="2316" max="2318" width="20" style="9" customWidth="1"/>
    <col min="2319" max="2319" width="20.42578125" style="9" customWidth="1"/>
    <col min="2320" max="2320" width="26.140625" style="9" customWidth="1"/>
    <col min="2321" max="2321" width="40.5703125" style="9" customWidth="1"/>
    <col min="2322" max="2559" width="9.140625" style="9"/>
    <col min="2560" max="2560" width="38.5703125" style="9" customWidth="1"/>
    <col min="2561" max="2561" width="22.5703125" style="9" customWidth="1"/>
    <col min="2562" max="2562" width="20.140625" style="9" customWidth="1"/>
    <col min="2563" max="2563" width="13.85546875" style="9" customWidth="1"/>
    <col min="2564" max="2564" width="11.28515625" style="9" customWidth="1"/>
    <col min="2565" max="2565" width="15.42578125" style="9" customWidth="1"/>
    <col min="2566" max="2567" width="10.85546875" style="9" customWidth="1"/>
    <col min="2568" max="2568" width="26.7109375" style="9" customWidth="1"/>
    <col min="2569" max="2569" width="23.85546875" style="9" customWidth="1"/>
    <col min="2570" max="2570" width="29.140625" style="9" customWidth="1"/>
    <col min="2571" max="2571" width="27.7109375" style="9" customWidth="1"/>
    <col min="2572" max="2574" width="20" style="9" customWidth="1"/>
    <col min="2575" max="2575" width="20.42578125" style="9" customWidth="1"/>
    <col min="2576" max="2576" width="26.140625" style="9" customWidth="1"/>
    <col min="2577" max="2577" width="40.5703125" style="9" customWidth="1"/>
    <col min="2578" max="2815" width="9.140625" style="9"/>
    <col min="2816" max="2816" width="38.5703125" style="9" customWidth="1"/>
    <col min="2817" max="2817" width="22.5703125" style="9" customWidth="1"/>
    <col min="2818" max="2818" width="20.140625" style="9" customWidth="1"/>
    <col min="2819" max="2819" width="13.85546875" style="9" customWidth="1"/>
    <col min="2820" max="2820" width="11.28515625" style="9" customWidth="1"/>
    <col min="2821" max="2821" width="15.42578125" style="9" customWidth="1"/>
    <col min="2822" max="2823" width="10.85546875" style="9" customWidth="1"/>
    <col min="2824" max="2824" width="26.7109375" style="9" customWidth="1"/>
    <col min="2825" max="2825" width="23.85546875" style="9" customWidth="1"/>
    <col min="2826" max="2826" width="29.140625" style="9" customWidth="1"/>
    <col min="2827" max="2827" width="27.7109375" style="9" customWidth="1"/>
    <col min="2828" max="2830" width="20" style="9" customWidth="1"/>
    <col min="2831" max="2831" width="20.42578125" style="9" customWidth="1"/>
    <col min="2832" max="2832" width="26.140625" style="9" customWidth="1"/>
    <col min="2833" max="2833" width="40.5703125" style="9" customWidth="1"/>
    <col min="2834" max="3071" width="9.140625" style="9"/>
    <col min="3072" max="3072" width="38.5703125" style="9" customWidth="1"/>
    <col min="3073" max="3073" width="22.5703125" style="9" customWidth="1"/>
    <col min="3074" max="3074" width="20.140625" style="9" customWidth="1"/>
    <col min="3075" max="3075" width="13.85546875" style="9" customWidth="1"/>
    <col min="3076" max="3076" width="11.28515625" style="9" customWidth="1"/>
    <col min="3077" max="3077" width="15.42578125" style="9" customWidth="1"/>
    <col min="3078" max="3079" width="10.85546875" style="9" customWidth="1"/>
    <col min="3080" max="3080" width="26.7109375" style="9" customWidth="1"/>
    <col min="3081" max="3081" width="23.85546875" style="9" customWidth="1"/>
    <col min="3082" max="3082" width="29.140625" style="9" customWidth="1"/>
    <col min="3083" max="3083" width="27.7109375" style="9" customWidth="1"/>
    <col min="3084" max="3086" width="20" style="9" customWidth="1"/>
    <col min="3087" max="3087" width="20.42578125" style="9" customWidth="1"/>
    <col min="3088" max="3088" width="26.140625" style="9" customWidth="1"/>
    <col min="3089" max="3089" width="40.5703125" style="9" customWidth="1"/>
    <col min="3090" max="3327" width="9.140625" style="9"/>
    <col min="3328" max="3328" width="38.5703125" style="9" customWidth="1"/>
    <col min="3329" max="3329" width="22.5703125" style="9" customWidth="1"/>
    <col min="3330" max="3330" width="20.140625" style="9" customWidth="1"/>
    <col min="3331" max="3331" width="13.85546875" style="9" customWidth="1"/>
    <col min="3332" max="3332" width="11.28515625" style="9" customWidth="1"/>
    <col min="3333" max="3333" width="15.42578125" style="9" customWidth="1"/>
    <col min="3334" max="3335" width="10.85546875" style="9" customWidth="1"/>
    <col min="3336" max="3336" width="26.7109375" style="9" customWidth="1"/>
    <col min="3337" max="3337" width="23.85546875" style="9" customWidth="1"/>
    <col min="3338" max="3338" width="29.140625" style="9" customWidth="1"/>
    <col min="3339" max="3339" width="27.7109375" style="9" customWidth="1"/>
    <col min="3340" max="3342" width="20" style="9" customWidth="1"/>
    <col min="3343" max="3343" width="20.42578125" style="9" customWidth="1"/>
    <col min="3344" max="3344" width="26.140625" style="9" customWidth="1"/>
    <col min="3345" max="3345" width="40.5703125" style="9" customWidth="1"/>
    <col min="3346" max="3583" width="9.140625" style="9"/>
    <col min="3584" max="3584" width="38.5703125" style="9" customWidth="1"/>
    <col min="3585" max="3585" width="22.5703125" style="9" customWidth="1"/>
    <col min="3586" max="3586" width="20.140625" style="9" customWidth="1"/>
    <col min="3587" max="3587" width="13.85546875" style="9" customWidth="1"/>
    <col min="3588" max="3588" width="11.28515625" style="9" customWidth="1"/>
    <col min="3589" max="3589" width="15.42578125" style="9" customWidth="1"/>
    <col min="3590" max="3591" width="10.85546875" style="9" customWidth="1"/>
    <col min="3592" max="3592" width="26.7109375" style="9" customWidth="1"/>
    <col min="3593" max="3593" width="23.85546875" style="9" customWidth="1"/>
    <col min="3594" max="3594" width="29.140625" style="9" customWidth="1"/>
    <col min="3595" max="3595" width="27.7109375" style="9" customWidth="1"/>
    <col min="3596" max="3598" width="20" style="9" customWidth="1"/>
    <col min="3599" max="3599" width="20.42578125" style="9" customWidth="1"/>
    <col min="3600" max="3600" width="26.140625" style="9" customWidth="1"/>
    <col min="3601" max="3601" width="40.5703125" style="9" customWidth="1"/>
    <col min="3602" max="3839" width="9.140625" style="9"/>
    <col min="3840" max="3840" width="38.5703125" style="9" customWidth="1"/>
    <col min="3841" max="3841" width="22.5703125" style="9" customWidth="1"/>
    <col min="3842" max="3842" width="20.140625" style="9" customWidth="1"/>
    <col min="3843" max="3843" width="13.85546875" style="9" customWidth="1"/>
    <col min="3844" max="3844" width="11.28515625" style="9" customWidth="1"/>
    <col min="3845" max="3845" width="15.42578125" style="9" customWidth="1"/>
    <col min="3846" max="3847" width="10.85546875" style="9" customWidth="1"/>
    <col min="3848" max="3848" width="26.7109375" style="9" customWidth="1"/>
    <col min="3849" max="3849" width="23.85546875" style="9" customWidth="1"/>
    <col min="3850" max="3850" width="29.140625" style="9" customWidth="1"/>
    <col min="3851" max="3851" width="27.7109375" style="9" customWidth="1"/>
    <col min="3852" max="3854" width="20" style="9" customWidth="1"/>
    <col min="3855" max="3855" width="20.42578125" style="9" customWidth="1"/>
    <col min="3856" max="3856" width="26.140625" style="9" customWidth="1"/>
    <col min="3857" max="3857" width="40.5703125" style="9" customWidth="1"/>
    <col min="3858" max="4095" width="9.140625" style="9"/>
    <col min="4096" max="4096" width="38.5703125" style="9" customWidth="1"/>
    <col min="4097" max="4097" width="22.5703125" style="9" customWidth="1"/>
    <col min="4098" max="4098" width="20.140625" style="9" customWidth="1"/>
    <col min="4099" max="4099" width="13.85546875" style="9" customWidth="1"/>
    <col min="4100" max="4100" width="11.28515625" style="9" customWidth="1"/>
    <col min="4101" max="4101" width="15.42578125" style="9" customWidth="1"/>
    <col min="4102" max="4103" width="10.85546875" style="9" customWidth="1"/>
    <col min="4104" max="4104" width="26.7109375" style="9" customWidth="1"/>
    <col min="4105" max="4105" width="23.85546875" style="9" customWidth="1"/>
    <col min="4106" max="4106" width="29.140625" style="9" customWidth="1"/>
    <col min="4107" max="4107" width="27.7109375" style="9" customWidth="1"/>
    <col min="4108" max="4110" width="20" style="9" customWidth="1"/>
    <col min="4111" max="4111" width="20.42578125" style="9" customWidth="1"/>
    <col min="4112" max="4112" width="26.140625" style="9" customWidth="1"/>
    <col min="4113" max="4113" width="40.5703125" style="9" customWidth="1"/>
    <col min="4114" max="4351" width="9.140625" style="9"/>
    <col min="4352" max="4352" width="38.5703125" style="9" customWidth="1"/>
    <col min="4353" max="4353" width="22.5703125" style="9" customWidth="1"/>
    <col min="4354" max="4354" width="20.140625" style="9" customWidth="1"/>
    <col min="4355" max="4355" width="13.85546875" style="9" customWidth="1"/>
    <col min="4356" max="4356" width="11.28515625" style="9" customWidth="1"/>
    <col min="4357" max="4357" width="15.42578125" style="9" customWidth="1"/>
    <col min="4358" max="4359" width="10.85546875" style="9" customWidth="1"/>
    <col min="4360" max="4360" width="26.7109375" style="9" customWidth="1"/>
    <col min="4361" max="4361" width="23.85546875" style="9" customWidth="1"/>
    <col min="4362" max="4362" width="29.140625" style="9" customWidth="1"/>
    <col min="4363" max="4363" width="27.7109375" style="9" customWidth="1"/>
    <col min="4364" max="4366" width="20" style="9" customWidth="1"/>
    <col min="4367" max="4367" width="20.42578125" style="9" customWidth="1"/>
    <col min="4368" max="4368" width="26.140625" style="9" customWidth="1"/>
    <col min="4369" max="4369" width="40.5703125" style="9" customWidth="1"/>
    <col min="4370" max="4607" width="9.140625" style="9"/>
    <col min="4608" max="4608" width="38.5703125" style="9" customWidth="1"/>
    <col min="4609" max="4609" width="22.5703125" style="9" customWidth="1"/>
    <col min="4610" max="4610" width="20.140625" style="9" customWidth="1"/>
    <col min="4611" max="4611" width="13.85546875" style="9" customWidth="1"/>
    <col min="4612" max="4612" width="11.28515625" style="9" customWidth="1"/>
    <col min="4613" max="4613" width="15.42578125" style="9" customWidth="1"/>
    <col min="4614" max="4615" width="10.85546875" style="9" customWidth="1"/>
    <col min="4616" max="4616" width="26.7109375" style="9" customWidth="1"/>
    <col min="4617" max="4617" width="23.85546875" style="9" customWidth="1"/>
    <col min="4618" max="4618" width="29.140625" style="9" customWidth="1"/>
    <col min="4619" max="4619" width="27.7109375" style="9" customWidth="1"/>
    <col min="4620" max="4622" width="20" style="9" customWidth="1"/>
    <col min="4623" max="4623" width="20.42578125" style="9" customWidth="1"/>
    <col min="4624" max="4624" width="26.140625" style="9" customWidth="1"/>
    <col min="4625" max="4625" width="40.5703125" style="9" customWidth="1"/>
    <col min="4626" max="4863" width="9.140625" style="9"/>
    <col min="4864" max="4864" width="38.5703125" style="9" customWidth="1"/>
    <col min="4865" max="4865" width="22.5703125" style="9" customWidth="1"/>
    <col min="4866" max="4866" width="20.140625" style="9" customWidth="1"/>
    <col min="4867" max="4867" width="13.85546875" style="9" customWidth="1"/>
    <col min="4868" max="4868" width="11.28515625" style="9" customWidth="1"/>
    <col min="4869" max="4869" width="15.42578125" style="9" customWidth="1"/>
    <col min="4870" max="4871" width="10.85546875" style="9" customWidth="1"/>
    <col min="4872" max="4872" width="26.7109375" style="9" customWidth="1"/>
    <col min="4873" max="4873" width="23.85546875" style="9" customWidth="1"/>
    <col min="4874" max="4874" width="29.140625" style="9" customWidth="1"/>
    <col min="4875" max="4875" width="27.7109375" style="9" customWidth="1"/>
    <col min="4876" max="4878" width="20" style="9" customWidth="1"/>
    <col min="4879" max="4879" width="20.42578125" style="9" customWidth="1"/>
    <col min="4880" max="4880" width="26.140625" style="9" customWidth="1"/>
    <col min="4881" max="4881" width="40.5703125" style="9" customWidth="1"/>
    <col min="4882" max="5119" width="9.140625" style="9"/>
    <col min="5120" max="5120" width="38.5703125" style="9" customWidth="1"/>
    <col min="5121" max="5121" width="22.5703125" style="9" customWidth="1"/>
    <col min="5122" max="5122" width="20.140625" style="9" customWidth="1"/>
    <col min="5123" max="5123" width="13.85546875" style="9" customWidth="1"/>
    <col min="5124" max="5124" width="11.28515625" style="9" customWidth="1"/>
    <col min="5125" max="5125" width="15.42578125" style="9" customWidth="1"/>
    <col min="5126" max="5127" width="10.85546875" style="9" customWidth="1"/>
    <col min="5128" max="5128" width="26.7109375" style="9" customWidth="1"/>
    <col min="5129" max="5129" width="23.85546875" style="9" customWidth="1"/>
    <col min="5130" max="5130" width="29.140625" style="9" customWidth="1"/>
    <col min="5131" max="5131" width="27.7109375" style="9" customWidth="1"/>
    <col min="5132" max="5134" width="20" style="9" customWidth="1"/>
    <col min="5135" max="5135" width="20.42578125" style="9" customWidth="1"/>
    <col min="5136" max="5136" width="26.140625" style="9" customWidth="1"/>
    <col min="5137" max="5137" width="40.5703125" style="9" customWidth="1"/>
    <col min="5138" max="5375" width="9.140625" style="9"/>
    <col min="5376" max="5376" width="38.5703125" style="9" customWidth="1"/>
    <col min="5377" max="5377" width="22.5703125" style="9" customWidth="1"/>
    <col min="5378" max="5378" width="20.140625" style="9" customWidth="1"/>
    <col min="5379" max="5379" width="13.85546875" style="9" customWidth="1"/>
    <col min="5380" max="5380" width="11.28515625" style="9" customWidth="1"/>
    <col min="5381" max="5381" width="15.42578125" style="9" customWidth="1"/>
    <col min="5382" max="5383" width="10.85546875" style="9" customWidth="1"/>
    <col min="5384" max="5384" width="26.7109375" style="9" customWidth="1"/>
    <col min="5385" max="5385" width="23.85546875" style="9" customWidth="1"/>
    <col min="5386" max="5386" width="29.140625" style="9" customWidth="1"/>
    <col min="5387" max="5387" width="27.7109375" style="9" customWidth="1"/>
    <col min="5388" max="5390" width="20" style="9" customWidth="1"/>
    <col min="5391" max="5391" width="20.42578125" style="9" customWidth="1"/>
    <col min="5392" max="5392" width="26.140625" style="9" customWidth="1"/>
    <col min="5393" max="5393" width="40.5703125" style="9" customWidth="1"/>
    <col min="5394" max="5631" width="9.140625" style="9"/>
    <col min="5632" max="5632" width="38.5703125" style="9" customWidth="1"/>
    <col min="5633" max="5633" width="22.5703125" style="9" customWidth="1"/>
    <col min="5634" max="5634" width="20.140625" style="9" customWidth="1"/>
    <col min="5635" max="5635" width="13.85546875" style="9" customWidth="1"/>
    <col min="5636" max="5636" width="11.28515625" style="9" customWidth="1"/>
    <col min="5637" max="5637" width="15.42578125" style="9" customWidth="1"/>
    <col min="5638" max="5639" width="10.85546875" style="9" customWidth="1"/>
    <col min="5640" max="5640" width="26.7109375" style="9" customWidth="1"/>
    <col min="5641" max="5641" width="23.85546875" style="9" customWidth="1"/>
    <col min="5642" max="5642" width="29.140625" style="9" customWidth="1"/>
    <col min="5643" max="5643" width="27.7109375" style="9" customWidth="1"/>
    <col min="5644" max="5646" width="20" style="9" customWidth="1"/>
    <col min="5647" max="5647" width="20.42578125" style="9" customWidth="1"/>
    <col min="5648" max="5648" width="26.140625" style="9" customWidth="1"/>
    <col min="5649" max="5649" width="40.5703125" style="9" customWidth="1"/>
    <col min="5650" max="5887" width="9.140625" style="9"/>
    <col min="5888" max="5888" width="38.5703125" style="9" customWidth="1"/>
    <col min="5889" max="5889" width="22.5703125" style="9" customWidth="1"/>
    <col min="5890" max="5890" width="20.140625" style="9" customWidth="1"/>
    <col min="5891" max="5891" width="13.85546875" style="9" customWidth="1"/>
    <col min="5892" max="5892" width="11.28515625" style="9" customWidth="1"/>
    <col min="5893" max="5893" width="15.42578125" style="9" customWidth="1"/>
    <col min="5894" max="5895" width="10.85546875" style="9" customWidth="1"/>
    <col min="5896" max="5896" width="26.7109375" style="9" customWidth="1"/>
    <col min="5897" max="5897" width="23.85546875" style="9" customWidth="1"/>
    <col min="5898" max="5898" width="29.140625" style="9" customWidth="1"/>
    <col min="5899" max="5899" width="27.7109375" style="9" customWidth="1"/>
    <col min="5900" max="5902" width="20" style="9" customWidth="1"/>
    <col min="5903" max="5903" width="20.42578125" style="9" customWidth="1"/>
    <col min="5904" max="5904" width="26.140625" style="9" customWidth="1"/>
    <col min="5905" max="5905" width="40.5703125" style="9" customWidth="1"/>
    <col min="5906" max="6143" width="9.140625" style="9"/>
    <col min="6144" max="6144" width="38.5703125" style="9" customWidth="1"/>
    <col min="6145" max="6145" width="22.5703125" style="9" customWidth="1"/>
    <col min="6146" max="6146" width="20.140625" style="9" customWidth="1"/>
    <col min="6147" max="6147" width="13.85546875" style="9" customWidth="1"/>
    <col min="6148" max="6148" width="11.28515625" style="9" customWidth="1"/>
    <col min="6149" max="6149" width="15.42578125" style="9" customWidth="1"/>
    <col min="6150" max="6151" width="10.85546875" style="9" customWidth="1"/>
    <col min="6152" max="6152" width="26.7109375" style="9" customWidth="1"/>
    <col min="6153" max="6153" width="23.85546875" style="9" customWidth="1"/>
    <col min="6154" max="6154" width="29.140625" style="9" customWidth="1"/>
    <col min="6155" max="6155" width="27.7109375" style="9" customWidth="1"/>
    <col min="6156" max="6158" width="20" style="9" customWidth="1"/>
    <col min="6159" max="6159" width="20.42578125" style="9" customWidth="1"/>
    <col min="6160" max="6160" width="26.140625" style="9" customWidth="1"/>
    <col min="6161" max="6161" width="40.5703125" style="9" customWidth="1"/>
    <col min="6162" max="6399" width="9.140625" style="9"/>
    <col min="6400" max="6400" width="38.5703125" style="9" customWidth="1"/>
    <col min="6401" max="6401" width="22.5703125" style="9" customWidth="1"/>
    <col min="6402" max="6402" width="20.140625" style="9" customWidth="1"/>
    <col min="6403" max="6403" width="13.85546875" style="9" customWidth="1"/>
    <col min="6404" max="6404" width="11.28515625" style="9" customWidth="1"/>
    <col min="6405" max="6405" width="15.42578125" style="9" customWidth="1"/>
    <col min="6406" max="6407" width="10.85546875" style="9" customWidth="1"/>
    <col min="6408" max="6408" width="26.7109375" style="9" customWidth="1"/>
    <col min="6409" max="6409" width="23.85546875" style="9" customWidth="1"/>
    <col min="6410" max="6410" width="29.140625" style="9" customWidth="1"/>
    <col min="6411" max="6411" width="27.7109375" style="9" customWidth="1"/>
    <col min="6412" max="6414" width="20" style="9" customWidth="1"/>
    <col min="6415" max="6415" width="20.42578125" style="9" customWidth="1"/>
    <col min="6416" max="6416" width="26.140625" style="9" customWidth="1"/>
    <col min="6417" max="6417" width="40.5703125" style="9" customWidth="1"/>
    <col min="6418" max="6655" width="9.140625" style="9"/>
    <col min="6656" max="6656" width="38.5703125" style="9" customWidth="1"/>
    <col min="6657" max="6657" width="22.5703125" style="9" customWidth="1"/>
    <col min="6658" max="6658" width="20.140625" style="9" customWidth="1"/>
    <col min="6659" max="6659" width="13.85546875" style="9" customWidth="1"/>
    <col min="6660" max="6660" width="11.28515625" style="9" customWidth="1"/>
    <col min="6661" max="6661" width="15.42578125" style="9" customWidth="1"/>
    <col min="6662" max="6663" width="10.85546875" style="9" customWidth="1"/>
    <col min="6664" max="6664" width="26.7109375" style="9" customWidth="1"/>
    <col min="6665" max="6665" width="23.85546875" style="9" customWidth="1"/>
    <col min="6666" max="6666" width="29.140625" style="9" customWidth="1"/>
    <col min="6667" max="6667" width="27.7109375" style="9" customWidth="1"/>
    <col min="6668" max="6670" width="20" style="9" customWidth="1"/>
    <col min="6671" max="6671" width="20.42578125" style="9" customWidth="1"/>
    <col min="6672" max="6672" width="26.140625" style="9" customWidth="1"/>
    <col min="6673" max="6673" width="40.5703125" style="9" customWidth="1"/>
    <col min="6674" max="6911" width="9.140625" style="9"/>
    <col min="6912" max="6912" width="38.5703125" style="9" customWidth="1"/>
    <col min="6913" max="6913" width="22.5703125" style="9" customWidth="1"/>
    <col min="6914" max="6914" width="20.140625" style="9" customWidth="1"/>
    <col min="6915" max="6915" width="13.85546875" style="9" customWidth="1"/>
    <col min="6916" max="6916" width="11.28515625" style="9" customWidth="1"/>
    <col min="6917" max="6917" width="15.42578125" style="9" customWidth="1"/>
    <col min="6918" max="6919" width="10.85546875" style="9" customWidth="1"/>
    <col min="6920" max="6920" width="26.7109375" style="9" customWidth="1"/>
    <col min="6921" max="6921" width="23.85546875" style="9" customWidth="1"/>
    <col min="6922" max="6922" width="29.140625" style="9" customWidth="1"/>
    <col min="6923" max="6923" width="27.7109375" style="9" customWidth="1"/>
    <col min="6924" max="6926" width="20" style="9" customWidth="1"/>
    <col min="6927" max="6927" width="20.42578125" style="9" customWidth="1"/>
    <col min="6928" max="6928" width="26.140625" style="9" customWidth="1"/>
    <col min="6929" max="6929" width="40.5703125" style="9" customWidth="1"/>
    <col min="6930" max="7167" width="9.140625" style="9"/>
    <col min="7168" max="7168" width="38.5703125" style="9" customWidth="1"/>
    <col min="7169" max="7169" width="22.5703125" style="9" customWidth="1"/>
    <col min="7170" max="7170" width="20.140625" style="9" customWidth="1"/>
    <col min="7171" max="7171" width="13.85546875" style="9" customWidth="1"/>
    <col min="7172" max="7172" width="11.28515625" style="9" customWidth="1"/>
    <col min="7173" max="7173" width="15.42578125" style="9" customWidth="1"/>
    <col min="7174" max="7175" width="10.85546875" style="9" customWidth="1"/>
    <col min="7176" max="7176" width="26.7109375" style="9" customWidth="1"/>
    <col min="7177" max="7177" width="23.85546875" style="9" customWidth="1"/>
    <col min="7178" max="7178" width="29.140625" style="9" customWidth="1"/>
    <col min="7179" max="7179" width="27.7109375" style="9" customWidth="1"/>
    <col min="7180" max="7182" width="20" style="9" customWidth="1"/>
    <col min="7183" max="7183" width="20.42578125" style="9" customWidth="1"/>
    <col min="7184" max="7184" width="26.140625" style="9" customWidth="1"/>
    <col min="7185" max="7185" width="40.5703125" style="9" customWidth="1"/>
    <col min="7186" max="7423" width="9.140625" style="9"/>
    <col min="7424" max="7424" width="38.5703125" style="9" customWidth="1"/>
    <col min="7425" max="7425" width="22.5703125" style="9" customWidth="1"/>
    <col min="7426" max="7426" width="20.140625" style="9" customWidth="1"/>
    <col min="7427" max="7427" width="13.85546875" style="9" customWidth="1"/>
    <col min="7428" max="7428" width="11.28515625" style="9" customWidth="1"/>
    <col min="7429" max="7429" width="15.42578125" style="9" customWidth="1"/>
    <col min="7430" max="7431" width="10.85546875" style="9" customWidth="1"/>
    <col min="7432" max="7432" width="26.7109375" style="9" customWidth="1"/>
    <col min="7433" max="7433" width="23.85546875" style="9" customWidth="1"/>
    <col min="7434" max="7434" width="29.140625" style="9" customWidth="1"/>
    <col min="7435" max="7435" width="27.7109375" style="9" customWidth="1"/>
    <col min="7436" max="7438" width="20" style="9" customWidth="1"/>
    <col min="7439" max="7439" width="20.42578125" style="9" customWidth="1"/>
    <col min="7440" max="7440" width="26.140625" style="9" customWidth="1"/>
    <col min="7441" max="7441" width="40.5703125" style="9" customWidth="1"/>
    <col min="7442" max="7679" width="9.140625" style="9"/>
    <col min="7680" max="7680" width="38.5703125" style="9" customWidth="1"/>
    <col min="7681" max="7681" width="22.5703125" style="9" customWidth="1"/>
    <col min="7682" max="7682" width="20.140625" style="9" customWidth="1"/>
    <col min="7683" max="7683" width="13.85546875" style="9" customWidth="1"/>
    <col min="7684" max="7684" width="11.28515625" style="9" customWidth="1"/>
    <col min="7685" max="7685" width="15.42578125" style="9" customWidth="1"/>
    <col min="7686" max="7687" width="10.85546875" style="9" customWidth="1"/>
    <col min="7688" max="7688" width="26.7109375" style="9" customWidth="1"/>
    <col min="7689" max="7689" width="23.85546875" style="9" customWidth="1"/>
    <col min="7690" max="7690" width="29.140625" style="9" customWidth="1"/>
    <col min="7691" max="7691" width="27.7109375" style="9" customWidth="1"/>
    <col min="7692" max="7694" width="20" style="9" customWidth="1"/>
    <col min="7695" max="7695" width="20.42578125" style="9" customWidth="1"/>
    <col min="7696" max="7696" width="26.140625" style="9" customWidth="1"/>
    <col min="7697" max="7697" width="40.5703125" style="9" customWidth="1"/>
    <col min="7698" max="7935" width="9.140625" style="9"/>
    <col min="7936" max="7936" width="38.5703125" style="9" customWidth="1"/>
    <col min="7937" max="7937" width="22.5703125" style="9" customWidth="1"/>
    <col min="7938" max="7938" width="20.140625" style="9" customWidth="1"/>
    <col min="7939" max="7939" width="13.85546875" style="9" customWidth="1"/>
    <col min="7940" max="7940" width="11.28515625" style="9" customWidth="1"/>
    <col min="7941" max="7941" width="15.42578125" style="9" customWidth="1"/>
    <col min="7942" max="7943" width="10.85546875" style="9" customWidth="1"/>
    <col min="7944" max="7944" width="26.7109375" style="9" customWidth="1"/>
    <col min="7945" max="7945" width="23.85546875" style="9" customWidth="1"/>
    <col min="7946" max="7946" width="29.140625" style="9" customWidth="1"/>
    <col min="7947" max="7947" width="27.7109375" style="9" customWidth="1"/>
    <col min="7948" max="7950" width="20" style="9" customWidth="1"/>
    <col min="7951" max="7951" width="20.42578125" style="9" customWidth="1"/>
    <col min="7952" max="7952" width="26.140625" style="9" customWidth="1"/>
    <col min="7953" max="7953" width="40.5703125" style="9" customWidth="1"/>
    <col min="7954" max="8191" width="9.140625" style="9"/>
    <col min="8192" max="8192" width="38.5703125" style="9" customWidth="1"/>
    <col min="8193" max="8193" width="22.5703125" style="9" customWidth="1"/>
    <col min="8194" max="8194" width="20.140625" style="9" customWidth="1"/>
    <col min="8195" max="8195" width="13.85546875" style="9" customWidth="1"/>
    <col min="8196" max="8196" width="11.28515625" style="9" customWidth="1"/>
    <col min="8197" max="8197" width="15.42578125" style="9" customWidth="1"/>
    <col min="8198" max="8199" width="10.85546875" style="9" customWidth="1"/>
    <col min="8200" max="8200" width="26.7109375" style="9" customWidth="1"/>
    <col min="8201" max="8201" width="23.85546875" style="9" customWidth="1"/>
    <col min="8202" max="8202" width="29.140625" style="9" customWidth="1"/>
    <col min="8203" max="8203" width="27.7109375" style="9" customWidth="1"/>
    <col min="8204" max="8206" width="20" style="9" customWidth="1"/>
    <col min="8207" max="8207" width="20.42578125" style="9" customWidth="1"/>
    <col min="8208" max="8208" width="26.140625" style="9" customWidth="1"/>
    <col min="8209" max="8209" width="40.5703125" style="9" customWidth="1"/>
    <col min="8210" max="8447" width="9.140625" style="9"/>
    <col min="8448" max="8448" width="38.5703125" style="9" customWidth="1"/>
    <col min="8449" max="8449" width="22.5703125" style="9" customWidth="1"/>
    <col min="8450" max="8450" width="20.140625" style="9" customWidth="1"/>
    <col min="8451" max="8451" width="13.85546875" style="9" customWidth="1"/>
    <col min="8452" max="8452" width="11.28515625" style="9" customWidth="1"/>
    <col min="8453" max="8453" width="15.42578125" style="9" customWidth="1"/>
    <col min="8454" max="8455" width="10.85546875" style="9" customWidth="1"/>
    <col min="8456" max="8456" width="26.7109375" style="9" customWidth="1"/>
    <col min="8457" max="8457" width="23.85546875" style="9" customWidth="1"/>
    <col min="8458" max="8458" width="29.140625" style="9" customWidth="1"/>
    <col min="8459" max="8459" width="27.7109375" style="9" customWidth="1"/>
    <col min="8460" max="8462" width="20" style="9" customWidth="1"/>
    <col min="8463" max="8463" width="20.42578125" style="9" customWidth="1"/>
    <col min="8464" max="8464" width="26.140625" style="9" customWidth="1"/>
    <col min="8465" max="8465" width="40.5703125" style="9" customWidth="1"/>
    <col min="8466" max="8703" width="9.140625" style="9"/>
    <col min="8704" max="8704" width="38.5703125" style="9" customWidth="1"/>
    <col min="8705" max="8705" width="22.5703125" style="9" customWidth="1"/>
    <col min="8706" max="8706" width="20.140625" style="9" customWidth="1"/>
    <col min="8707" max="8707" width="13.85546875" style="9" customWidth="1"/>
    <col min="8708" max="8708" width="11.28515625" style="9" customWidth="1"/>
    <col min="8709" max="8709" width="15.42578125" style="9" customWidth="1"/>
    <col min="8710" max="8711" width="10.85546875" style="9" customWidth="1"/>
    <col min="8712" max="8712" width="26.7109375" style="9" customWidth="1"/>
    <col min="8713" max="8713" width="23.85546875" style="9" customWidth="1"/>
    <col min="8714" max="8714" width="29.140625" style="9" customWidth="1"/>
    <col min="8715" max="8715" width="27.7109375" style="9" customWidth="1"/>
    <col min="8716" max="8718" width="20" style="9" customWidth="1"/>
    <col min="8719" max="8719" width="20.42578125" style="9" customWidth="1"/>
    <col min="8720" max="8720" width="26.140625" style="9" customWidth="1"/>
    <col min="8721" max="8721" width="40.5703125" style="9" customWidth="1"/>
    <col min="8722" max="8959" width="9.140625" style="9"/>
    <col min="8960" max="8960" width="38.5703125" style="9" customWidth="1"/>
    <col min="8961" max="8961" width="22.5703125" style="9" customWidth="1"/>
    <col min="8962" max="8962" width="20.140625" style="9" customWidth="1"/>
    <col min="8963" max="8963" width="13.85546875" style="9" customWidth="1"/>
    <col min="8964" max="8964" width="11.28515625" style="9" customWidth="1"/>
    <col min="8965" max="8965" width="15.42578125" style="9" customWidth="1"/>
    <col min="8966" max="8967" width="10.85546875" style="9" customWidth="1"/>
    <col min="8968" max="8968" width="26.7109375" style="9" customWidth="1"/>
    <col min="8969" max="8969" width="23.85546875" style="9" customWidth="1"/>
    <col min="8970" max="8970" width="29.140625" style="9" customWidth="1"/>
    <col min="8971" max="8971" width="27.7109375" style="9" customWidth="1"/>
    <col min="8972" max="8974" width="20" style="9" customWidth="1"/>
    <col min="8975" max="8975" width="20.42578125" style="9" customWidth="1"/>
    <col min="8976" max="8976" width="26.140625" style="9" customWidth="1"/>
    <col min="8977" max="8977" width="40.5703125" style="9" customWidth="1"/>
    <col min="8978" max="9215" width="9.140625" style="9"/>
    <col min="9216" max="9216" width="38.5703125" style="9" customWidth="1"/>
    <col min="9217" max="9217" width="22.5703125" style="9" customWidth="1"/>
    <col min="9218" max="9218" width="20.140625" style="9" customWidth="1"/>
    <col min="9219" max="9219" width="13.85546875" style="9" customWidth="1"/>
    <col min="9220" max="9220" width="11.28515625" style="9" customWidth="1"/>
    <col min="9221" max="9221" width="15.42578125" style="9" customWidth="1"/>
    <col min="9222" max="9223" width="10.85546875" style="9" customWidth="1"/>
    <col min="9224" max="9224" width="26.7109375" style="9" customWidth="1"/>
    <col min="9225" max="9225" width="23.85546875" style="9" customWidth="1"/>
    <col min="9226" max="9226" width="29.140625" style="9" customWidth="1"/>
    <col min="9227" max="9227" width="27.7109375" style="9" customWidth="1"/>
    <col min="9228" max="9230" width="20" style="9" customWidth="1"/>
    <col min="9231" max="9231" width="20.42578125" style="9" customWidth="1"/>
    <col min="9232" max="9232" width="26.140625" style="9" customWidth="1"/>
    <col min="9233" max="9233" width="40.5703125" style="9" customWidth="1"/>
    <col min="9234" max="9471" width="9.140625" style="9"/>
    <col min="9472" max="9472" width="38.5703125" style="9" customWidth="1"/>
    <col min="9473" max="9473" width="22.5703125" style="9" customWidth="1"/>
    <col min="9474" max="9474" width="20.140625" style="9" customWidth="1"/>
    <col min="9475" max="9475" width="13.85546875" style="9" customWidth="1"/>
    <col min="9476" max="9476" width="11.28515625" style="9" customWidth="1"/>
    <col min="9477" max="9477" width="15.42578125" style="9" customWidth="1"/>
    <col min="9478" max="9479" width="10.85546875" style="9" customWidth="1"/>
    <col min="9480" max="9480" width="26.7109375" style="9" customWidth="1"/>
    <col min="9481" max="9481" width="23.85546875" style="9" customWidth="1"/>
    <col min="9482" max="9482" width="29.140625" style="9" customWidth="1"/>
    <col min="9483" max="9483" width="27.7109375" style="9" customWidth="1"/>
    <col min="9484" max="9486" width="20" style="9" customWidth="1"/>
    <col min="9487" max="9487" width="20.42578125" style="9" customWidth="1"/>
    <col min="9488" max="9488" width="26.140625" style="9" customWidth="1"/>
    <col min="9489" max="9489" width="40.5703125" style="9" customWidth="1"/>
    <col min="9490" max="9727" width="9.140625" style="9"/>
    <col min="9728" max="9728" width="38.5703125" style="9" customWidth="1"/>
    <col min="9729" max="9729" width="22.5703125" style="9" customWidth="1"/>
    <col min="9730" max="9730" width="20.140625" style="9" customWidth="1"/>
    <col min="9731" max="9731" width="13.85546875" style="9" customWidth="1"/>
    <col min="9732" max="9732" width="11.28515625" style="9" customWidth="1"/>
    <col min="9733" max="9733" width="15.42578125" style="9" customWidth="1"/>
    <col min="9734" max="9735" width="10.85546875" style="9" customWidth="1"/>
    <col min="9736" max="9736" width="26.7109375" style="9" customWidth="1"/>
    <col min="9737" max="9737" width="23.85546875" style="9" customWidth="1"/>
    <col min="9738" max="9738" width="29.140625" style="9" customWidth="1"/>
    <col min="9739" max="9739" width="27.7109375" style="9" customWidth="1"/>
    <col min="9740" max="9742" width="20" style="9" customWidth="1"/>
    <col min="9743" max="9743" width="20.42578125" style="9" customWidth="1"/>
    <col min="9744" max="9744" width="26.140625" style="9" customWidth="1"/>
    <col min="9745" max="9745" width="40.5703125" style="9" customWidth="1"/>
    <col min="9746" max="9983" width="9.140625" style="9"/>
    <col min="9984" max="9984" width="38.5703125" style="9" customWidth="1"/>
    <col min="9985" max="9985" width="22.5703125" style="9" customWidth="1"/>
    <col min="9986" max="9986" width="20.140625" style="9" customWidth="1"/>
    <col min="9987" max="9987" width="13.85546875" style="9" customWidth="1"/>
    <col min="9988" max="9988" width="11.28515625" style="9" customWidth="1"/>
    <col min="9989" max="9989" width="15.42578125" style="9" customWidth="1"/>
    <col min="9990" max="9991" width="10.85546875" style="9" customWidth="1"/>
    <col min="9992" max="9992" width="26.7109375" style="9" customWidth="1"/>
    <col min="9993" max="9993" width="23.85546875" style="9" customWidth="1"/>
    <col min="9994" max="9994" width="29.140625" style="9" customWidth="1"/>
    <col min="9995" max="9995" width="27.7109375" style="9" customWidth="1"/>
    <col min="9996" max="9998" width="20" style="9" customWidth="1"/>
    <col min="9999" max="9999" width="20.42578125" style="9" customWidth="1"/>
    <col min="10000" max="10000" width="26.140625" style="9" customWidth="1"/>
    <col min="10001" max="10001" width="40.5703125" style="9" customWidth="1"/>
    <col min="10002" max="10239" width="9.140625" style="9"/>
    <col min="10240" max="10240" width="38.5703125" style="9" customWidth="1"/>
    <col min="10241" max="10241" width="22.5703125" style="9" customWidth="1"/>
    <col min="10242" max="10242" width="20.140625" style="9" customWidth="1"/>
    <col min="10243" max="10243" width="13.85546875" style="9" customWidth="1"/>
    <col min="10244" max="10244" width="11.28515625" style="9" customWidth="1"/>
    <col min="10245" max="10245" width="15.42578125" style="9" customWidth="1"/>
    <col min="10246" max="10247" width="10.85546875" style="9" customWidth="1"/>
    <col min="10248" max="10248" width="26.7109375" style="9" customWidth="1"/>
    <col min="10249" max="10249" width="23.85546875" style="9" customWidth="1"/>
    <col min="10250" max="10250" width="29.140625" style="9" customWidth="1"/>
    <col min="10251" max="10251" width="27.7109375" style="9" customWidth="1"/>
    <col min="10252" max="10254" width="20" style="9" customWidth="1"/>
    <col min="10255" max="10255" width="20.42578125" style="9" customWidth="1"/>
    <col min="10256" max="10256" width="26.140625" style="9" customWidth="1"/>
    <col min="10257" max="10257" width="40.5703125" style="9" customWidth="1"/>
    <col min="10258" max="10495" width="9.140625" style="9"/>
    <col min="10496" max="10496" width="38.5703125" style="9" customWidth="1"/>
    <col min="10497" max="10497" width="22.5703125" style="9" customWidth="1"/>
    <col min="10498" max="10498" width="20.140625" style="9" customWidth="1"/>
    <col min="10499" max="10499" width="13.85546875" style="9" customWidth="1"/>
    <col min="10500" max="10500" width="11.28515625" style="9" customWidth="1"/>
    <col min="10501" max="10501" width="15.42578125" style="9" customWidth="1"/>
    <col min="10502" max="10503" width="10.85546875" style="9" customWidth="1"/>
    <col min="10504" max="10504" width="26.7109375" style="9" customWidth="1"/>
    <col min="10505" max="10505" width="23.85546875" style="9" customWidth="1"/>
    <col min="10506" max="10506" width="29.140625" style="9" customWidth="1"/>
    <col min="10507" max="10507" width="27.7109375" style="9" customWidth="1"/>
    <col min="10508" max="10510" width="20" style="9" customWidth="1"/>
    <col min="10511" max="10511" width="20.42578125" style="9" customWidth="1"/>
    <col min="10512" max="10512" width="26.140625" style="9" customWidth="1"/>
    <col min="10513" max="10513" width="40.5703125" style="9" customWidth="1"/>
    <col min="10514" max="10751" width="9.140625" style="9"/>
    <col min="10752" max="10752" width="38.5703125" style="9" customWidth="1"/>
    <col min="10753" max="10753" width="22.5703125" style="9" customWidth="1"/>
    <col min="10754" max="10754" width="20.140625" style="9" customWidth="1"/>
    <col min="10755" max="10755" width="13.85546875" style="9" customWidth="1"/>
    <col min="10756" max="10756" width="11.28515625" style="9" customWidth="1"/>
    <col min="10757" max="10757" width="15.42578125" style="9" customWidth="1"/>
    <col min="10758" max="10759" width="10.85546875" style="9" customWidth="1"/>
    <col min="10760" max="10760" width="26.7109375" style="9" customWidth="1"/>
    <col min="10761" max="10761" width="23.85546875" style="9" customWidth="1"/>
    <col min="10762" max="10762" width="29.140625" style="9" customWidth="1"/>
    <col min="10763" max="10763" width="27.7109375" style="9" customWidth="1"/>
    <col min="10764" max="10766" width="20" style="9" customWidth="1"/>
    <col min="10767" max="10767" width="20.42578125" style="9" customWidth="1"/>
    <col min="10768" max="10768" width="26.140625" style="9" customWidth="1"/>
    <col min="10769" max="10769" width="40.5703125" style="9" customWidth="1"/>
    <col min="10770" max="11007" width="9.140625" style="9"/>
    <col min="11008" max="11008" width="38.5703125" style="9" customWidth="1"/>
    <col min="11009" max="11009" width="22.5703125" style="9" customWidth="1"/>
    <col min="11010" max="11010" width="20.140625" style="9" customWidth="1"/>
    <col min="11011" max="11011" width="13.85546875" style="9" customWidth="1"/>
    <col min="11012" max="11012" width="11.28515625" style="9" customWidth="1"/>
    <col min="11013" max="11013" width="15.42578125" style="9" customWidth="1"/>
    <col min="11014" max="11015" width="10.85546875" style="9" customWidth="1"/>
    <col min="11016" max="11016" width="26.7109375" style="9" customWidth="1"/>
    <col min="11017" max="11017" width="23.85546875" style="9" customWidth="1"/>
    <col min="11018" max="11018" width="29.140625" style="9" customWidth="1"/>
    <col min="11019" max="11019" width="27.7109375" style="9" customWidth="1"/>
    <col min="11020" max="11022" width="20" style="9" customWidth="1"/>
    <col min="11023" max="11023" width="20.42578125" style="9" customWidth="1"/>
    <col min="11024" max="11024" width="26.140625" style="9" customWidth="1"/>
    <col min="11025" max="11025" width="40.5703125" style="9" customWidth="1"/>
    <col min="11026" max="11263" width="9.140625" style="9"/>
    <col min="11264" max="11264" width="38.5703125" style="9" customWidth="1"/>
    <col min="11265" max="11265" width="22.5703125" style="9" customWidth="1"/>
    <col min="11266" max="11266" width="20.140625" style="9" customWidth="1"/>
    <col min="11267" max="11267" width="13.85546875" style="9" customWidth="1"/>
    <col min="11268" max="11268" width="11.28515625" style="9" customWidth="1"/>
    <col min="11269" max="11269" width="15.42578125" style="9" customWidth="1"/>
    <col min="11270" max="11271" width="10.85546875" style="9" customWidth="1"/>
    <col min="11272" max="11272" width="26.7109375" style="9" customWidth="1"/>
    <col min="11273" max="11273" width="23.85546875" style="9" customWidth="1"/>
    <col min="11274" max="11274" width="29.140625" style="9" customWidth="1"/>
    <col min="11275" max="11275" width="27.7109375" style="9" customWidth="1"/>
    <col min="11276" max="11278" width="20" style="9" customWidth="1"/>
    <col min="11279" max="11279" width="20.42578125" style="9" customWidth="1"/>
    <col min="11280" max="11280" width="26.140625" style="9" customWidth="1"/>
    <col min="11281" max="11281" width="40.5703125" style="9" customWidth="1"/>
    <col min="11282" max="11519" width="9.140625" style="9"/>
    <col min="11520" max="11520" width="38.5703125" style="9" customWidth="1"/>
    <col min="11521" max="11521" width="22.5703125" style="9" customWidth="1"/>
    <col min="11522" max="11522" width="20.140625" style="9" customWidth="1"/>
    <col min="11523" max="11523" width="13.85546875" style="9" customWidth="1"/>
    <col min="11524" max="11524" width="11.28515625" style="9" customWidth="1"/>
    <col min="11525" max="11525" width="15.42578125" style="9" customWidth="1"/>
    <col min="11526" max="11527" width="10.85546875" style="9" customWidth="1"/>
    <col min="11528" max="11528" width="26.7109375" style="9" customWidth="1"/>
    <col min="11529" max="11529" width="23.85546875" style="9" customWidth="1"/>
    <col min="11530" max="11530" width="29.140625" style="9" customWidth="1"/>
    <col min="11531" max="11531" width="27.7109375" style="9" customWidth="1"/>
    <col min="11532" max="11534" width="20" style="9" customWidth="1"/>
    <col min="11535" max="11535" width="20.42578125" style="9" customWidth="1"/>
    <col min="11536" max="11536" width="26.140625" style="9" customWidth="1"/>
    <col min="11537" max="11537" width="40.5703125" style="9" customWidth="1"/>
    <col min="11538" max="11775" width="9.140625" style="9"/>
    <col min="11776" max="11776" width="38.5703125" style="9" customWidth="1"/>
    <col min="11777" max="11777" width="22.5703125" style="9" customWidth="1"/>
    <col min="11778" max="11778" width="20.140625" style="9" customWidth="1"/>
    <col min="11779" max="11779" width="13.85546875" style="9" customWidth="1"/>
    <col min="11780" max="11780" width="11.28515625" style="9" customWidth="1"/>
    <col min="11781" max="11781" width="15.42578125" style="9" customWidth="1"/>
    <col min="11782" max="11783" width="10.85546875" style="9" customWidth="1"/>
    <col min="11784" max="11784" width="26.7109375" style="9" customWidth="1"/>
    <col min="11785" max="11785" width="23.85546875" style="9" customWidth="1"/>
    <col min="11786" max="11786" width="29.140625" style="9" customWidth="1"/>
    <col min="11787" max="11787" width="27.7109375" style="9" customWidth="1"/>
    <col min="11788" max="11790" width="20" style="9" customWidth="1"/>
    <col min="11791" max="11791" width="20.42578125" style="9" customWidth="1"/>
    <col min="11792" max="11792" width="26.140625" style="9" customWidth="1"/>
    <col min="11793" max="11793" width="40.5703125" style="9" customWidth="1"/>
    <col min="11794" max="12031" width="9.140625" style="9"/>
    <col min="12032" max="12032" width="38.5703125" style="9" customWidth="1"/>
    <col min="12033" max="12033" width="22.5703125" style="9" customWidth="1"/>
    <col min="12034" max="12034" width="20.140625" style="9" customWidth="1"/>
    <col min="12035" max="12035" width="13.85546875" style="9" customWidth="1"/>
    <col min="12036" max="12036" width="11.28515625" style="9" customWidth="1"/>
    <col min="12037" max="12037" width="15.42578125" style="9" customWidth="1"/>
    <col min="12038" max="12039" width="10.85546875" style="9" customWidth="1"/>
    <col min="12040" max="12040" width="26.7109375" style="9" customWidth="1"/>
    <col min="12041" max="12041" width="23.85546875" style="9" customWidth="1"/>
    <col min="12042" max="12042" width="29.140625" style="9" customWidth="1"/>
    <col min="12043" max="12043" width="27.7109375" style="9" customWidth="1"/>
    <col min="12044" max="12046" width="20" style="9" customWidth="1"/>
    <col min="12047" max="12047" width="20.42578125" style="9" customWidth="1"/>
    <col min="12048" max="12048" width="26.140625" style="9" customWidth="1"/>
    <col min="12049" max="12049" width="40.5703125" style="9" customWidth="1"/>
    <col min="12050" max="12287" width="9.140625" style="9"/>
    <col min="12288" max="12288" width="38.5703125" style="9" customWidth="1"/>
    <col min="12289" max="12289" width="22.5703125" style="9" customWidth="1"/>
    <col min="12290" max="12290" width="20.140625" style="9" customWidth="1"/>
    <col min="12291" max="12291" width="13.85546875" style="9" customWidth="1"/>
    <col min="12292" max="12292" width="11.28515625" style="9" customWidth="1"/>
    <col min="12293" max="12293" width="15.42578125" style="9" customWidth="1"/>
    <col min="12294" max="12295" width="10.85546875" style="9" customWidth="1"/>
    <col min="12296" max="12296" width="26.7109375" style="9" customWidth="1"/>
    <col min="12297" max="12297" width="23.85546875" style="9" customWidth="1"/>
    <col min="12298" max="12298" width="29.140625" style="9" customWidth="1"/>
    <col min="12299" max="12299" width="27.7109375" style="9" customWidth="1"/>
    <col min="12300" max="12302" width="20" style="9" customWidth="1"/>
    <col min="12303" max="12303" width="20.42578125" style="9" customWidth="1"/>
    <col min="12304" max="12304" width="26.140625" style="9" customWidth="1"/>
    <col min="12305" max="12305" width="40.5703125" style="9" customWidth="1"/>
    <col min="12306" max="12543" width="9.140625" style="9"/>
    <col min="12544" max="12544" width="38.5703125" style="9" customWidth="1"/>
    <col min="12545" max="12545" width="22.5703125" style="9" customWidth="1"/>
    <col min="12546" max="12546" width="20.140625" style="9" customWidth="1"/>
    <col min="12547" max="12547" width="13.85546875" style="9" customWidth="1"/>
    <col min="12548" max="12548" width="11.28515625" style="9" customWidth="1"/>
    <col min="12549" max="12549" width="15.42578125" style="9" customWidth="1"/>
    <col min="12550" max="12551" width="10.85546875" style="9" customWidth="1"/>
    <col min="12552" max="12552" width="26.7109375" style="9" customWidth="1"/>
    <col min="12553" max="12553" width="23.85546875" style="9" customWidth="1"/>
    <col min="12554" max="12554" width="29.140625" style="9" customWidth="1"/>
    <col min="12555" max="12555" width="27.7109375" style="9" customWidth="1"/>
    <col min="12556" max="12558" width="20" style="9" customWidth="1"/>
    <col min="12559" max="12559" width="20.42578125" style="9" customWidth="1"/>
    <col min="12560" max="12560" width="26.140625" style="9" customWidth="1"/>
    <col min="12561" max="12561" width="40.5703125" style="9" customWidth="1"/>
    <col min="12562" max="12799" width="9.140625" style="9"/>
    <col min="12800" max="12800" width="38.5703125" style="9" customWidth="1"/>
    <col min="12801" max="12801" width="22.5703125" style="9" customWidth="1"/>
    <col min="12802" max="12802" width="20.140625" style="9" customWidth="1"/>
    <col min="12803" max="12803" width="13.85546875" style="9" customWidth="1"/>
    <col min="12804" max="12804" width="11.28515625" style="9" customWidth="1"/>
    <col min="12805" max="12805" width="15.42578125" style="9" customWidth="1"/>
    <col min="12806" max="12807" width="10.85546875" style="9" customWidth="1"/>
    <col min="12808" max="12808" width="26.7109375" style="9" customWidth="1"/>
    <col min="12809" max="12809" width="23.85546875" style="9" customWidth="1"/>
    <col min="12810" max="12810" width="29.140625" style="9" customWidth="1"/>
    <col min="12811" max="12811" width="27.7109375" style="9" customWidth="1"/>
    <col min="12812" max="12814" width="20" style="9" customWidth="1"/>
    <col min="12815" max="12815" width="20.42578125" style="9" customWidth="1"/>
    <col min="12816" max="12816" width="26.140625" style="9" customWidth="1"/>
    <col min="12817" max="12817" width="40.5703125" style="9" customWidth="1"/>
    <col min="12818" max="13055" width="9.140625" style="9"/>
    <col min="13056" max="13056" width="38.5703125" style="9" customWidth="1"/>
    <col min="13057" max="13057" width="22.5703125" style="9" customWidth="1"/>
    <col min="13058" max="13058" width="20.140625" style="9" customWidth="1"/>
    <col min="13059" max="13059" width="13.85546875" style="9" customWidth="1"/>
    <col min="13060" max="13060" width="11.28515625" style="9" customWidth="1"/>
    <col min="13061" max="13061" width="15.42578125" style="9" customWidth="1"/>
    <col min="13062" max="13063" width="10.85546875" style="9" customWidth="1"/>
    <col min="13064" max="13064" width="26.7109375" style="9" customWidth="1"/>
    <col min="13065" max="13065" width="23.85546875" style="9" customWidth="1"/>
    <col min="13066" max="13066" width="29.140625" style="9" customWidth="1"/>
    <col min="13067" max="13067" width="27.7109375" style="9" customWidth="1"/>
    <col min="13068" max="13070" width="20" style="9" customWidth="1"/>
    <col min="13071" max="13071" width="20.42578125" style="9" customWidth="1"/>
    <col min="13072" max="13072" width="26.140625" style="9" customWidth="1"/>
    <col min="13073" max="13073" width="40.5703125" style="9" customWidth="1"/>
    <col min="13074" max="13311" width="9.140625" style="9"/>
    <col min="13312" max="13312" width="38.5703125" style="9" customWidth="1"/>
    <col min="13313" max="13313" width="22.5703125" style="9" customWidth="1"/>
    <col min="13314" max="13314" width="20.140625" style="9" customWidth="1"/>
    <col min="13315" max="13315" width="13.85546875" style="9" customWidth="1"/>
    <col min="13316" max="13316" width="11.28515625" style="9" customWidth="1"/>
    <col min="13317" max="13317" width="15.42578125" style="9" customWidth="1"/>
    <col min="13318" max="13319" width="10.85546875" style="9" customWidth="1"/>
    <col min="13320" max="13320" width="26.7109375" style="9" customWidth="1"/>
    <col min="13321" max="13321" width="23.85546875" style="9" customWidth="1"/>
    <col min="13322" max="13322" width="29.140625" style="9" customWidth="1"/>
    <col min="13323" max="13323" width="27.7109375" style="9" customWidth="1"/>
    <col min="13324" max="13326" width="20" style="9" customWidth="1"/>
    <col min="13327" max="13327" width="20.42578125" style="9" customWidth="1"/>
    <col min="13328" max="13328" width="26.140625" style="9" customWidth="1"/>
    <col min="13329" max="13329" width="40.5703125" style="9" customWidth="1"/>
    <col min="13330" max="13567" width="9.140625" style="9"/>
    <col min="13568" max="13568" width="38.5703125" style="9" customWidth="1"/>
    <col min="13569" max="13569" width="22.5703125" style="9" customWidth="1"/>
    <col min="13570" max="13570" width="20.140625" style="9" customWidth="1"/>
    <col min="13571" max="13571" width="13.85546875" style="9" customWidth="1"/>
    <col min="13572" max="13572" width="11.28515625" style="9" customWidth="1"/>
    <col min="13573" max="13573" width="15.42578125" style="9" customWidth="1"/>
    <col min="13574" max="13575" width="10.85546875" style="9" customWidth="1"/>
    <col min="13576" max="13576" width="26.7109375" style="9" customWidth="1"/>
    <col min="13577" max="13577" width="23.85546875" style="9" customWidth="1"/>
    <col min="13578" max="13578" width="29.140625" style="9" customWidth="1"/>
    <col min="13579" max="13579" width="27.7109375" style="9" customWidth="1"/>
    <col min="13580" max="13582" width="20" style="9" customWidth="1"/>
    <col min="13583" max="13583" width="20.42578125" style="9" customWidth="1"/>
    <col min="13584" max="13584" width="26.140625" style="9" customWidth="1"/>
    <col min="13585" max="13585" width="40.5703125" style="9" customWidth="1"/>
    <col min="13586" max="13823" width="9.140625" style="9"/>
    <col min="13824" max="13824" width="38.5703125" style="9" customWidth="1"/>
    <col min="13825" max="13825" width="22.5703125" style="9" customWidth="1"/>
    <col min="13826" max="13826" width="20.140625" style="9" customWidth="1"/>
    <col min="13827" max="13827" width="13.85546875" style="9" customWidth="1"/>
    <col min="13828" max="13828" width="11.28515625" style="9" customWidth="1"/>
    <col min="13829" max="13829" width="15.42578125" style="9" customWidth="1"/>
    <col min="13830" max="13831" width="10.85546875" style="9" customWidth="1"/>
    <col min="13832" max="13832" width="26.7109375" style="9" customWidth="1"/>
    <col min="13833" max="13833" width="23.85546875" style="9" customWidth="1"/>
    <col min="13834" max="13834" width="29.140625" style="9" customWidth="1"/>
    <col min="13835" max="13835" width="27.7109375" style="9" customWidth="1"/>
    <col min="13836" max="13838" width="20" style="9" customWidth="1"/>
    <col min="13839" max="13839" width="20.42578125" style="9" customWidth="1"/>
    <col min="13840" max="13840" width="26.140625" style="9" customWidth="1"/>
    <col min="13841" max="13841" width="40.5703125" style="9" customWidth="1"/>
    <col min="13842" max="14079" width="9.140625" style="9"/>
    <col min="14080" max="14080" width="38.5703125" style="9" customWidth="1"/>
    <col min="14081" max="14081" width="22.5703125" style="9" customWidth="1"/>
    <col min="14082" max="14082" width="20.140625" style="9" customWidth="1"/>
    <col min="14083" max="14083" width="13.85546875" style="9" customWidth="1"/>
    <col min="14084" max="14084" width="11.28515625" style="9" customWidth="1"/>
    <col min="14085" max="14085" width="15.42578125" style="9" customWidth="1"/>
    <col min="14086" max="14087" width="10.85546875" style="9" customWidth="1"/>
    <col min="14088" max="14088" width="26.7109375" style="9" customWidth="1"/>
    <col min="14089" max="14089" width="23.85546875" style="9" customWidth="1"/>
    <col min="14090" max="14090" width="29.140625" style="9" customWidth="1"/>
    <col min="14091" max="14091" width="27.7109375" style="9" customWidth="1"/>
    <col min="14092" max="14094" width="20" style="9" customWidth="1"/>
    <col min="14095" max="14095" width="20.42578125" style="9" customWidth="1"/>
    <col min="14096" max="14096" width="26.140625" style="9" customWidth="1"/>
    <col min="14097" max="14097" width="40.5703125" style="9" customWidth="1"/>
    <col min="14098" max="14335" width="9.140625" style="9"/>
    <col min="14336" max="14336" width="38.5703125" style="9" customWidth="1"/>
    <col min="14337" max="14337" width="22.5703125" style="9" customWidth="1"/>
    <col min="14338" max="14338" width="20.140625" style="9" customWidth="1"/>
    <col min="14339" max="14339" width="13.85546875" style="9" customWidth="1"/>
    <col min="14340" max="14340" width="11.28515625" style="9" customWidth="1"/>
    <col min="14341" max="14341" width="15.42578125" style="9" customWidth="1"/>
    <col min="14342" max="14343" width="10.85546875" style="9" customWidth="1"/>
    <col min="14344" max="14344" width="26.7109375" style="9" customWidth="1"/>
    <col min="14345" max="14345" width="23.85546875" style="9" customWidth="1"/>
    <col min="14346" max="14346" width="29.140625" style="9" customWidth="1"/>
    <col min="14347" max="14347" width="27.7109375" style="9" customWidth="1"/>
    <col min="14348" max="14350" width="20" style="9" customWidth="1"/>
    <col min="14351" max="14351" width="20.42578125" style="9" customWidth="1"/>
    <col min="14352" max="14352" width="26.140625" style="9" customWidth="1"/>
    <col min="14353" max="14353" width="40.5703125" style="9" customWidth="1"/>
    <col min="14354" max="14591" width="9.140625" style="9"/>
    <col min="14592" max="14592" width="38.5703125" style="9" customWidth="1"/>
    <col min="14593" max="14593" width="22.5703125" style="9" customWidth="1"/>
    <col min="14594" max="14594" width="20.140625" style="9" customWidth="1"/>
    <col min="14595" max="14595" width="13.85546875" style="9" customWidth="1"/>
    <col min="14596" max="14596" width="11.28515625" style="9" customWidth="1"/>
    <col min="14597" max="14597" width="15.42578125" style="9" customWidth="1"/>
    <col min="14598" max="14599" width="10.85546875" style="9" customWidth="1"/>
    <col min="14600" max="14600" width="26.7109375" style="9" customWidth="1"/>
    <col min="14601" max="14601" width="23.85546875" style="9" customWidth="1"/>
    <col min="14602" max="14602" width="29.140625" style="9" customWidth="1"/>
    <col min="14603" max="14603" width="27.7109375" style="9" customWidth="1"/>
    <col min="14604" max="14606" width="20" style="9" customWidth="1"/>
    <col min="14607" max="14607" width="20.42578125" style="9" customWidth="1"/>
    <col min="14608" max="14608" width="26.140625" style="9" customWidth="1"/>
    <col min="14609" max="14609" width="40.5703125" style="9" customWidth="1"/>
    <col min="14610" max="14847" width="9.140625" style="9"/>
    <col min="14848" max="14848" width="38.5703125" style="9" customWidth="1"/>
    <col min="14849" max="14849" width="22.5703125" style="9" customWidth="1"/>
    <col min="14850" max="14850" width="20.140625" style="9" customWidth="1"/>
    <col min="14851" max="14851" width="13.85546875" style="9" customWidth="1"/>
    <col min="14852" max="14852" width="11.28515625" style="9" customWidth="1"/>
    <col min="14853" max="14853" width="15.42578125" style="9" customWidth="1"/>
    <col min="14854" max="14855" width="10.85546875" style="9" customWidth="1"/>
    <col min="14856" max="14856" width="26.7109375" style="9" customWidth="1"/>
    <col min="14857" max="14857" width="23.85546875" style="9" customWidth="1"/>
    <col min="14858" max="14858" width="29.140625" style="9" customWidth="1"/>
    <col min="14859" max="14859" width="27.7109375" style="9" customWidth="1"/>
    <col min="14860" max="14862" width="20" style="9" customWidth="1"/>
    <col min="14863" max="14863" width="20.42578125" style="9" customWidth="1"/>
    <col min="14864" max="14864" width="26.140625" style="9" customWidth="1"/>
    <col min="14865" max="14865" width="40.5703125" style="9" customWidth="1"/>
    <col min="14866" max="15103" width="9.140625" style="9"/>
    <col min="15104" max="15104" width="38.5703125" style="9" customWidth="1"/>
    <col min="15105" max="15105" width="22.5703125" style="9" customWidth="1"/>
    <col min="15106" max="15106" width="20.140625" style="9" customWidth="1"/>
    <col min="15107" max="15107" width="13.85546875" style="9" customWidth="1"/>
    <col min="15108" max="15108" width="11.28515625" style="9" customWidth="1"/>
    <col min="15109" max="15109" width="15.42578125" style="9" customWidth="1"/>
    <col min="15110" max="15111" width="10.85546875" style="9" customWidth="1"/>
    <col min="15112" max="15112" width="26.7109375" style="9" customWidth="1"/>
    <col min="15113" max="15113" width="23.85546875" style="9" customWidth="1"/>
    <col min="15114" max="15114" width="29.140625" style="9" customWidth="1"/>
    <col min="15115" max="15115" width="27.7109375" style="9" customWidth="1"/>
    <col min="15116" max="15118" width="20" style="9" customWidth="1"/>
    <col min="15119" max="15119" width="20.42578125" style="9" customWidth="1"/>
    <col min="15120" max="15120" width="26.140625" style="9" customWidth="1"/>
    <col min="15121" max="15121" width="40.5703125" style="9" customWidth="1"/>
    <col min="15122" max="15359" width="9.140625" style="9"/>
    <col min="15360" max="15360" width="38.5703125" style="9" customWidth="1"/>
    <col min="15361" max="15361" width="22.5703125" style="9" customWidth="1"/>
    <col min="15362" max="15362" width="20.140625" style="9" customWidth="1"/>
    <col min="15363" max="15363" width="13.85546875" style="9" customWidth="1"/>
    <col min="15364" max="15364" width="11.28515625" style="9" customWidth="1"/>
    <col min="15365" max="15365" width="15.42578125" style="9" customWidth="1"/>
    <col min="15366" max="15367" width="10.85546875" style="9" customWidth="1"/>
    <col min="15368" max="15368" width="26.7109375" style="9" customWidth="1"/>
    <col min="15369" max="15369" width="23.85546875" style="9" customWidth="1"/>
    <col min="15370" max="15370" width="29.140625" style="9" customWidth="1"/>
    <col min="15371" max="15371" width="27.7109375" style="9" customWidth="1"/>
    <col min="15372" max="15374" width="20" style="9" customWidth="1"/>
    <col min="15375" max="15375" width="20.42578125" style="9" customWidth="1"/>
    <col min="15376" max="15376" width="26.140625" style="9" customWidth="1"/>
    <col min="15377" max="15377" width="40.5703125" style="9" customWidth="1"/>
    <col min="15378" max="15615" width="9.140625" style="9"/>
    <col min="15616" max="15616" width="38.5703125" style="9" customWidth="1"/>
    <col min="15617" max="15617" width="22.5703125" style="9" customWidth="1"/>
    <col min="15618" max="15618" width="20.140625" style="9" customWidth="1"/>
    <col min="15619" max="15619" width="13.85546875" style="9" customWidth="1"/>
    <col min="15620" max="15620" width="11.28515625" style="9" customWidth="1"/>
    <col min="15621" max="15621" width="15.42578125" style="9" customWidth="1"/>
    <col min="15622" max="15623" width="10.85546875" style="9" customWidth="1"/>
    <col min="15624" max="15624" width="26.7109375" style="9" customWidth="1"/>
    <col min="15625" max="15625" width="23.85546875" style="9" customWidth="1"/>
    <col min="15626" max="15626" width="29.140625" style="9" customWidth="1"/>
    <col min="15627" max="15627" width="27.7109375" style="9" customWidth="1"/>
    <col min="15628" max="15630" width="20" style="9" customWidth="1"/>
    <col min="15631" max="15631" width="20.42578125" style="9" customWidth="1"/>
    <col min="15632" max="15632" width="26.140625" style="9" customWidth="1"/>
    <col min="15633" max="15633" width="40.5703125" style="9" customWidth="1"/>
    <col min="15634" max="15871" width="9.140625" style="9"/>
    <col min="15872" max="15872" width="38.5703125" style="9" customWidth="1"/>
    <col min="15873" max="15873" width="22.5703125" style="9" customWidth="1"/>
    <col min="15874" max="15874" width="20.140625" style="9" customWidth="1"/>
    <col min="15875" max="15875" width="13.85546875" style="9" customWidth="1"/>
    <col min="15876" max="15876" width="11.28515625" style="9" customWidth="1"/>
    <col min="15877" max="15877" width="15.42578125" style="9" customWidth="1"/>
    <col min="15878" max="15879" width="10.85546875" style="9" customWidth="1"/>
    <col min="15880" max="15880" width="26.7109375" style="9" customWidth="1"/>
    <col min="15881" max="15881" width="23.85546875" style="9" customWidth="1"/>
    <col min="15882" max="15882" width="29.140625" style="9" customWidth="1"/>
    <col min="15883" max="15883" width="27.7109375" style="9" customWidth="1"/>
    <col min="15884" max="15886" width="20" style="9" customWidth="1"/>
    <col min="15887" max="15887" width="20.42578125" style="9" customWidth="1"/>
    <col min="15888" max="15888" width="26.140625" style="9" customWidth="1"/>
    <col min="15889" max="15889" width="40.5703125" style="9" customWidth="1"/>
    <col min="15890" max="16127" width="9.140625" style="9"/>
    <col min="16128" max="16128" width="38.5703125" style="9" customWidth="1"/>
    <col min="16129" max="16129" width="22.5703125" style="9" customWidth="1"/>
    <col min="16130" max="16130" width="20.140625" style="9" customWidth="1"/>
    <col min="16131" max="16131" width="13.85546875" style="9" customWidth="1"/>
    <col min="16132" max="16132" width="11.28515625" style="9" customWidth="1"/>
    <col min="16133" max="16133" width="15.42578125" style="9" customWidth="1"/>
    <col min="16134" max="16135" width="10.85546875" style="9" customWidth="1"/>
    <col min="16136" max="16136" width="26.7109375" style="9" customWidth="1"/>
    <col min="16137" max="16137" width="23.85546875" style="9" customWidth="1"/>
    <col min="16138" max="16138" width="29.140625" style="9" customWidth="1"/>
    <col min="16139" max="16139" width="27.7109375" style="9" customWidth="1"/>
    <col min="16140" max="16142" width="20" style="9" customWidth="1"/>
    <col min="16143" max="16143" width="20.42578125" style="9" customWidth="1"/>
    <col min="16144" max="16144" width="26.140625" style="9" customWidth="1"/>
    <col min="16145" max="16145" width="40.5703125" style="9" customWidth="1"/>
    <col min="16146" max="16384" width="9.140625" style="9"/>
  </cols>
  <sheetData>
    <row r="1" spans="1:23" ht="54" customHeight="1">
      <c r="A1" s="248" t="s">
        <v>1501</v>
      </c>
      <c r="B1" s="257"/>
      <c r="C1" s="257"/>
      <c r="D1" s="257"/>
      <c r="E1" s="257"/>
      <c r="F1" s="258"/>
      <c r="G1" s="259"/>
      <c r="H1" s="257"/>
      <c r="I1" s="257"/>
      <c r="J1" s="257"/>
      <c r="K1" s="257"/>
      <c r="L1" s="257"/>
      <c r="M1" s="257"/>
      <c r="N1" s="257"/>
      <c r="O1" s="257"/>
      <c r="P1" s="257"/>
      <c r="Q1" s="43"/>
      <c r="R1" s="264"/>
      <c r="S1" s="264"/>
      <c r="T1" s="4"/>
      <c r="U1" s="15"/>
      <c r="V1" s="15"/>
      <c r="W1" s="15"/>
    </row>
    <row r="2" spans="1:23" ht="27" customHeight="1">
      <c r="A2" s="249"/>
      <c r="B2" s="251" t="s">
        <v>1</v>
      </c>
      <c r="C2" s="251"/>
      <c r="D2" s="251"/>
      <c r="E2" s="251"/>
      <c r="F2" s="251"/>
      <c r="G2" s="5"/>
      <c r="H2" s="251" t="s">
        <v>2</v>
      </c>
      <c r="I2" s="251"/>
      <c r="J2" s="251"/>
      <c r="K2" s="251" t="s">
        <v>3</v>
      </c>
      <c r="L2" s="251"/>
      <c r="M2" s="251"/>
      <c r="N2" s="251"/>
      <c r="O2" s="251"/>
      <c r="P2" s="251"/>
      <c r="Q2" s="5"/>
      <c r="R2" s="251" t="s">
        <v>4</v>
      </c>
      <c r="S2" s="251"/>
      <c r="T2" s="263" t="s">
        <v>91</v>
      </c>
      <c r="U2" s="263"/>
      <c r="V2" s="245" t="s">
        <v>1394</v>
      </c>
      <c r="W2" s="246"/>
    </row>
    <row r="3" spans="1:23" s="44" customFormat="1" ht="28.5" customHeight="1">
      <c r="A3" s="249"/>
      <c r="B3" s="251" t="s">
        <v>92</v>
      </c>
      <c r="C3" s="237" t="s">
        <v>93</v>
      </c>
      <c r="D3" s="237" t="s">
        <v>94</v>
      </c>
      <c r="E3" s="247" t="s">
        <v>95</v>
      </c>
      <c r="F3" s="240" t="s">
        <v>5</v>
      </c>
      <c r="G3" s="241"/>
      <c r="H3" s="251" t="s">
        <v>6</v>
      </c>
      <c r="I3" s="256" t="s">
        <v>7</v>
      </c>
      <c r="J3" s="251" t="s">
        <v>8</v>
      </c>
      <c r="K3" s="251" t="s">
        <v>9</v>
      </c>
      <c r="L3" s="251" t="s">
        <v>10</v>
      </c>
      <c r="M3" s="251" t="s">
        <v>11</v>
      </c>
      <c r="N3" s="237" t="s">
        <v>83</v>
      </c>
      <c r="O3" s="237" t="s">
        <v>1530</v>
      </c>
      <c r="P3" s="251" t="s">
        <v>97</v>
      </c>
      <c r="Q3" s="237" t="s">
        <v>98</v>
      </c>
      <c r="R3" s="251" t="s">
        <v>12</v>
      </c>
      <c r="S3" s="251" t="s">
        <v>13</v>
      </c>
      <c r="T3" s="237" t="s">
        <v>83</v>
      </c>
      <c r="U3" s="237" t="s">
        <v>348</v>
      </c>
      <c r="V3" s="237" t="s">
        <v>83</v>
      </c>
      <c r="W3" s="237" t="s">
        <v>348</v>
      </c>
    </row>
    <row r="4" spans="1:23" s="44" customFormat="1" ht="12.75" customHeight="1">
      <c r="A4" s="249"/>
      <c r="B4" s="251"/>
      <c r="C4" s="238"/>
      <c r="D4" s="252"/>
      <c r="E4" s="254"/>
      <c r="F4" s="237" t="s">
        <v>99</v>
      </c>
      <c r="G4" s="237" t="s">
        <v>100</v>
      </c>
      <c r="H4" s="251"/>
      <c r="I4" s="256"/>
      <c r="J4" s="251"/>
      <c r="K4" s="251"/>
      <c r="L4" s="251"/>
      <c r="M4" s="251"/>
      <c r="N4" s="238"/>
      <c r="O4" s="238"/>
      <c r="P4" s="251"/>
      <c r="Q4" s="252"/>
      <c r="R4" s="251"/>
      <c r="S4" s="251"/>
      <c r="T4" s="238"/>
      <c r="U4" s="238"/>
      <c r="V4" s="238"/>
      <c r="W4" s="238"/>
    </row>
    <row r="5" spans="1:23" s="44" customFormat="1" ht="41.25" customHeight="1">
      <c r="A5" s="249"/>
      <c r="B5" s="251"/>
      <c r="C5" s="238"/>
      <c r="D5" s="252"/>
      <c r="E5" s="254"/>
      <c r="F5" s="238"/>
      <c r="G5" s="238"/>
      <c r="H5" s="251"/>
      <c r="I5" s="256"/>
      <c r="J5" s="251"/>
      <c r="K5" s="251"/>
      <c r="L5" s="251"/>
      <c r="M5" s="251"/>
      <c r="N5" s="238"/>
      <c r="O5" s="238"/>
      <c r="P5" s="251"/>
      <c r="Q5" s="252"/>
      <c r="R5" s="251"/>
      <c r="S5" s="251"/>
      <c r="T5" s="238"/>
      <c r="U5" s="238"/>
      <c r="V5" s="238"/>
      <c r="W5" s="238"/>
    </row>
    <row r="6" spans="1:23" ht="34.5" customHeight="1">
      <c r="A6" s="250"/>
      <c r="B6" s="251"/>
      <c r="C6" s="238"/>
      <c r="D6" s="252"/>
      <c r="E6" s="254"/>
      <c r="F6" s="238"/>
      <c r="G6" s="238"/>
      <c r="H6" s="251"/>
      <c r="I6" s="256"/>
      <c r="J6" s="251"/>
      <c r="K6" s="251"/>
      <c r="L6" s="251"/>
      <c r="M6" s="251"/>
      <c r="N6" s="238"/>
      <c r="O6" s="238"/>
      <c r="P6" s="251"/>
      <c r="Q6" s="252"/>
      <c r="R6" s="251"/>
      <c r="S6" s="251"/>
      <c r="T6" s="238"/>
      <c r="U6" s="238"/>
      <c r="V6" s="238"/>
      <c r="W6" s="238"/>
    </row>
    <row r="7" spans="1:23" ht="28.5" customHeight="1">
      <c r="A7" s="4"/>
      <c r="B7" s="251"/>
      <c r="C7" s="239"/>
      <c r="D7" s="253"/>
      <c r="E7" s="255"/>
      <c r="F7" s="239"/>
      <c r="G7" s="239"/>
      <c r="H7" s="251"/>
      <c r="I7" s="256"/>
      <c r="J7" s="251"/>
      <c r="K7" s="251"/>
      <c r="L7" s="251"/>
      <c r="M7" s="251"/>
      <c r="N7" s="239"/>
      <c r="O7" s="239"/>
      <c r="P7" s="251"/>
      <c r="Q7" s="253"/>
      <c r="R7" s="251"/>
      <c r="S7" s="251"/>
      <c r="T7" s="239"/>
      <c r="U7" s="239"/>
      <c r="V7" s="239"/>
      <c r="W7" s="239"/>
    </row>
    <row r="8" spans="1:23" s="60" customFormat="1">
      <c r="A8" s="70"/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6">
        <v>20</v>
      </c>
      <c r="U8" s="17">
        <v>21</v>
      </c>
      <c r="V8" s="17">
        <v>22</v>
      </c>
      <c r="W8" s="17">
        <v>23</v>
      </c>
    </row>
    <row r="9" spans="1:23" ht="15" customHeight="1">
      <c r="A9" s="4"/>
      <c r="B9" s="260" t="s">
        <v>14</v>
      </c>
      <c r="C9" s="261"/>
      <c r="D9" s="262"/>
      <c r="E9" s="72"/>
      <c r="F9" s="73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6"/>
      <c r="U9" s="17"/>
      <c r="V9" s="17"/>
      <c r="W9" s="17"/>
    </row>
    <row r="10" spans="1:23" ht="45">
      <c r="A10" s="4">
        <v>1</v>
      </c>
      <c r="B10" s="6" t="s">
        <v>101</v>
      </c>
      <c r="C10" s="6" t="s">
        <v>102</v>
      </c>
      <c r="D10" s="6" t="s">
        <v>104</v>
      </c>
      <c r="E10" s="12" t="s">
        <v>181</v>
      </c>
      <c r="F10" s="31" t="s">
        <v>1464</v>
      </c>
      <c r="G10" s="31" t="s">
        <v>1463</v>
      </c>
      <c r="H10" s="4" t="s">
        <v>90</v>
      </c>
      <c r="I10" s="16">
        <v>1022300712169</v>
      </c>
      <c r="J10" s="4" t="s">
        <v>89</v>
      </c>
      <c r="K10" s="5" t="s">
        <v>18</v>
      </c>
      <c r="L10" s="70">
        <v>12.8</v>
      </c>
      <c r="M10" s="5" t="s">
        <v>88</v>
      </c>
      <c r="N10" s="5">
        <v>1.1000000000000001</v>
      </c>
      <c r="O10" s="5">
        <v>0</v>
      </c>
      <c r="P10" s="44">
        <v>3</v>
      </c>
      <c r="Q10" s="5">
        <v>0</v>
      </c>
      <c r="R10" s="5" t="s">
        <v>20</v>
      </c>
      <c r="S10" s="5" t="s">
        <v>102</v>
      </c>
      <c r="T10" s="4"/>
      <c r="U10" s="15"/>
      <c r="V10" s="15">
        <v>1.1000000000000001</v>
      </c>
      <c r="W10" s="15">
        <v>1</v>
      </c>
    </row>
    <row r="11" spans="1:23" ht="30">
      <c r="A11" s="219">
        <v>2</v>
      </c>
      <c r="B11" s="6" t="s">
        <v>101</v>
      </c>
      <c r="C11" s="6" t="s">
        <v>102</v>
      </c>
      <c r="D11" s="6" t="s">
        <v>105</v>
      </c>
      <c r="E11" s="12">
        <v>6</v>
      </c>
      <c r="F11" s="31" t="s">
        <v>106</v>
      </c>
      <c r="G11" s="31" t="s">
        <v>107</v>
      </c>
      <c r="H11" s="45" t="s">
        <v>15</v>
      </c>
      <c r="I11" s="16" t="s">
        <v>16</v>
      </c>
      <c r="J11" s="5" t="s">
        <v>17</v>
      </c>
      <c r="K11" s="5" t="s">
        <v>18</v>
      </c>
      <c r="L11" s="70">
        <v>1</v>
      </c>
      <c r="M11" s="5" t="s">
        <v>19</v>
      </c>
      <c r="N11" s="5">
        <v>1.1000000000000001</v>
      </c>
      <c r="O11" s="5">
        <v>0</v>
      </c>
      <c r="P11" s="5">
        <v>1</v>
      </c>
      <c r="Q11" s="5">
        <v>0</v>
      </c>
      <c r="R11" s="5" t="s">
        <v>20</v>
      </c>
      <c r="S11" s="5" t="s">
        <v>20</v>
      </c>
      <c r="T11" s="4"/>
      <c r="U11" s="15"/>
      <c r="V11" s="15"/>
      <c r="W11" s="15"/>
    </row>
    <row r="12" spans="1:23" ht="30">
      <c r="A12" s="219">
        <v>3</v>
      </c>
      <c r="B12" s="6" t="s">
        <v>101</v>
      </c>
      <c r="C12" s="6" t="s">
        <v>102</v>
      </c>
      <c r="D12" s="6" t="s">
        <v>108</v>
      </c>
      <c r="E12" s="12">
        <v>14</v>
      </c>
      <c r="F12" s="31" t="s">
        <v>109</v>
      </c>
      <c r="G12" s="31" t="s">
        <v>110</v>
      </c>
      <c r="H12" s="45" t="s">
        <v>15</v>
      </c>
      <c r="I12" s="16" t="s">
        <v>16</v>
      </c>
      <c r="J12" s="5" t="s">
        <v>17</v>
      </c>
      <c r="K12" s="5" t="s">
        <v>18</v>
      </c>
      <c r="L12" s="70">
        <v>1</v>
      </c>
      <c r="M12" s="5" t="s">
        <v>19</v>
      </c>
      <c r="N12" s="5">
        <v>1.1000000000000001</v>
      </c>
      <c r="O12" s="5">
        <v>0</v>
      </c>
      <c r="P12" s="5">
        <v>1</v>
      </c>
      <c r="Q12" s="5">
        <v>0</v>
      </c>
      <c r="R12" s="5" t="s">
        <v>20</v>
      </c>
      <c r="S12" s="5" t="s">
        <v>20</v>
      </c>
      <c r="T12" s="4"/>
      <c r="U12" s="15"/>
      <c r="V12" s="15"/>
      <c r="W12" s="15"/>
    </row>
    <row r="13" spans="1:23" ht="30">
      <c r="A13" s="219">
        <v>4</v>
      </c>
      <c r="B13" s="6" t="s">
        <v>101</v>
      </c>
      <c r="C13" s="6" t="s">
        <v>102</v>
      </c>
      <c r="D13" s="6" t="s">
        <v>108</v>
      </c>
      <c r="E13" s="12">
        <v>33</v>
      </c>
      <c r="F13" s="31" t="s">
        <v>111</v>
      </c>
      <c r="G13" s="31" t="s">
        <v>112</v>
      </c>
      <c r="H13" s="45" t="s">
        <v>15</v>
      </c>
      <c r="I13" s="16">
        <v>1052301315406</v>
      </c>
      <c r="J13" s="5" t="s">
        <v>17</v>
      </c>
      <c r="K13" s="5" t="s">
        <v>18</v>
      </c>
      <c r="L13" s="70">
        <v>1</v>
      </c>
      <c r="M13" s="5" t="s">
        <v>19</v>
      </c>
      <c r="N13" s="5">
        <v>1.1000000000000001</v>
      </c>
      <c r="O13" s="5">
        <v>0</v>
      </c>
      <c r="P13" s="5">
        <v>1</v>
      </c>
      <c r="Q13" s="5">
        <v>0</v>
      </c>
      <c r="R13" s="5" t="s">
        <v>20</v>
      </c>
      <c r="S13" s="5" t="s">
        <v>20</v>
      </c>
      <c r="T13" s="4"/>
      <c r="U13" s="15"/>
      <c r="V13" s="15">
        <v>1.1000000000000001</v>
      </c>
      <c r="W13" s="15">
        <v>1</v>
      </c>
    </row>
    <row r="14" spans="1:23" ht="45">
      <c r="A14" s="219">
        <v>5</v>
      </c>
      <c r="B14" s="6" t="s">
        <v>101</v>
      </c>
      <c r="C14" s="6" t="s">
        <v>102</v>
      </c>
      <c r="D14" s="6" t="s">
        <v>113</v>
      </c>
      <c r="E14" s="12" t="s">
        <v>1419</v>
      </c>
      <c r="F14" s="31" t="s">
        <v>1466</v>
      </c>
      <c r="G14" s="31" t="s">
        <v>1465</v>
      </c>
      <c r="H14" s="4" t="s">
        <v>90</v>
      </c>
      <c r="I14" s="16">
        <v>1022300712169</v>
      </c>
      <c r="J14" s="4" t="s">
        <v>89</v>
      </c>
      <c r="K14" s="5" t="s">
        <v>18</v>
      </c>
      <c r="L14" s="70">
        <v>12.8</v>
      </c>
      <c r="M14" s="5" t="s">
        <v>88</v>
      </c>
      <c r="N14" s="5">
        <v>1.1000000000000001</v>
      </c>
      <c r="O14" s="5">
        <v>0</v>
      </c>
      <c r="P14" s="44">
        <v>2</v>
      </c>
      <c r="Q14" s="5">
        <v>0</v>
      </c>
      <c r="R14" s="5" t="s">
        <v>20</v>
      </c>
      <c r="S14" s="5" t="s">
        <v>102</v>
      </c>
      <c r="T14" s="4"/>
      <c r="U14" s="15"/>
      <c r="V14" s="15"/>
      <c r="W14" s="15"/>
    </row>
    <row r="15" spans="1:23" ht="30">
      <c r="A15" s="219">
        <v>6</v>
      </c>
      <c r="B15" s="6" t="s">
        <v>101</v>
      </c>
      <c r="C15" s="6" t="s">
        <v>102</v>
      </c>
      <c r="D15" s="6" t="s">
        <v>113</v>
      </c>
      <c r="E15" s="12">
        <v>15</v>
      </c>
      <c r="F15" s="31" t="s">
        <v>114</v>
      </c>
      <c r="G15" s="31" t="s">
        <v>115</v>
      </c>
      <c r="H15" s="45" t="s">
        <v>15</v>
      </c>
      <c r="I15" s="16" t="s">
        <v>16</v>
      </c>
      <c r="J15" s="5" t="s">
        <v>17</v>
      </c>
      <c r="K15" s="5" t="s">
        <v>18</v>
      </c>
      <c r="L15" s="70">
        <v>1</v>
      </c>
      <c r="M15" s="5" t="s">
        <v>19</v>
      </c>
      <c r="N15" s="5">
        <v>1.1000000000000001</v>
      </c>
      <c r="O15" s="5">
        <v>0</v>
      </c>
      <c r="P15" s="5">
        <v>1</v>
      </c>
      <c r="Q15" s="5">
        <v>0</v>
      </c>
      <c r="R15" s="5" t="s">
        <v>20</v>
      </c>
      <c r="S15" s="5" t="s">
        <v>20</v>
      </c>
      <c r="T15" s="4"/>
      <c r="U15" s="15"/>
      <c r="V15" s="15"/>
      <c r="W15" s="15"/>
    </row>
    <row r="16" spans="1:23" ht="45">
      <c r="A16" s="219">
        <v>7</v>
      </c>
      <c r="B16" s="6" t="s">
        <v>101</v>
      </c>
      <c r="C16" s="6" t="s">
        <v>102</v>
      </c>
      <c r="D16" s="6" t="s">
        <v>113</v>
      </c>
      <c r="E16" s="12" t="s">
        <v>1420</v>
      </c>
      <c r="F16" s="31" t="s">
        <v>1468</v>
      </c>
      <c r="G16" s="31" t="s">
        <v>1467</v>
      </c>
      <c r="H16" s="4" t="s">
        <v>90</v>
      </c>
      <c r="I16" s="16">
        <v>1022300712169</v>
      </c>
      <c r="J16" s="4" t="s">
        <v>89</v>
      </c>
      <c r="K16" s="5" t="s">
        <v>18</v>
      </c>
      <c r="L16" s="70">
        <v>6.4</v>
      </c>
      <c r="M16" s="5" t="s">
        <v>88</v>
      </c>
      <c r="N16" s="5">
        <v>1.1000000000000001</v>
      </c>
      <c r="O16" s="5">
        <v>0</v>
      </c>
      <c r="P16" s="5">
        <v>1</v>
      </c>
      <c r="Q16" s="5">
        <v>0</v>
      </c>
      <c r="R16" s="5" t="s">
        <v>20</v>
      </c>
      <c r="S16" s="5" t="s">
        <v>102</v>
      </c>
      <c r="T16" s="4"/>
      <c r="U16" s="15"/>
      <c r="V16" s="15">
        <v>1.1000000000000001</v>
      </c>
      <c r="W16" s="15">
        <v>1</v>
      </c>
    </row>
    <row r="17" spans="1:23" ht="30">
      <c r="A17" s="219">
        <v>8</v>
      </c>
      <c r="B17" s="6" t="s">
        <v>101</v>
      </c>
      <c r="C17" s="6" t="s">
        <v>102</v>
      </c>
      <c r="D17" s="6" t="s">
        <v>113</v>
      </c>
      <c r="E17" s="12">
        <v>42</v>
      </c>
      <c r="F17" s="31" t="s">
        <v>116</v>
      </c>
      <c r="G17" s="31" t="s">
        <v>117</v>
      </c>
      <c r="H17" s="45" t="s">
        <v>15</v>
      </c>
      <c r="I17" s="16" t="s">
        <v>16</v>
      </c>
      <c r="J17" s="5" t="s">
        <v>17</v>
      </c>
      <c r="K17" s="5" t="s">
        <v>18</v>
      </c>
      <c r="L17" s="70">
        <v>1</v>
      </c>
      <c r="M17" s="5" t="s">
        <v>19</v>
      </c>
      <c r="N17" s="5">
        <v>1.1000000000000001</v>
      </c>
      <c r="O17" s="5">
        <v>0</v>
      </c>
      <c r="P17" s="5">
        <v>1</v>
      </c>
      <c r="Q17" s="5">
        <v>0</v>
      </c>
      <c r="R17" s="5" t="s">
        <v>20</v>
      </c>
      <c r="S17" s="5" t="s">
        <v>20</v>
      </c>
      <c r="T17" s="4"/>
      <c r="U17" s="15"/>
      <c r="V17" s="15"/>
      <c r="W17" s="15"/>
    </row>
    <row r="18" spans="1:23" ht="45">
      <c r="A18" s="219">
        <v>9</v>
      </c>
      <c r="B18" s="6" t="s">
        <v>101</v>
      </c>
      <c r="C18" s="6" t="s">
        <v>119</v>
      </c>
      <c r="D18" s="6" t="s">
        <v>120</v>
      </c>
      <c r="E18" s="12">
        <v>19</v>
      </c>
      <c r="F18" s="31">
        <v>44.718066999999998</v>
      </c>
      <c r="G18" s="31">
        <v>39.782328999999997</v>
      </c>
      <c r="H18" s="219" t="s">
        <v>90</v>
      </c>
      <c r="I18" s="218">
        <v>1022300712169</v>
      </c>
      <c r="J18" s="219" t="s">
        <v>89</v>
      </c>
      <c r="K18" s="5" t="s">
        <v>18</v>
      </c>
      <c r="L18" s="70">
        <v>18</v>
      </c>
      <c r="M18" s="5" t="s">
        <v>88</v>
      </c>
      <c r="N18" s="5">
        <v>1.1000000000000001</v>
      </c>
      <c r="O18" s="5">
        <v>0</v>
      </c>
      <c r="P18" s="5">
        <v>1</v>
      </c>
      <c r="Q18" s="5">
        <v>0</v>
      </c>
      <c r="R18" s="5" t="s">
        <v>20</v>
      </c>
      <c r="S18" s="5" t="s">
        <v>20</v>
      </c>
      <c r="T18" s="4"/>
      <c r="U18" s="15"/>
      <c r="V18" s="15"/>
      <c r="W18" s="15"/>
    </row>
    <row r="19" spans="1:23" ht="45">
      <c r="A19" s="219">
        <v>10</v>
      </c>
      <c r="B19" s="6" t="s">
        <v>101</v>
      </c>
      <c r="C19" s="6" t="s">
        <v>119</v>
      </c>
      <c r="D19" s="6" t="s">
        <v>120</v>
      </c>
      <c r="E19" s="12" t="s">
        <v>1505</v>
      </c>
      <c r="F19" s="31">
        <v>44.718603999999999</v>
      </c>
      <c r="G19" s="31">
        <v>39.780915999999998</v>
      </c>
      <c r="H19" s="4" t="s">
        <v>90</v>
      </c>
      <c r="I19" s="16">
        <v>1022300712169</v>
      </c>
      <c r="J19" s="4" t="s">
        <v>89</v>
      </c>
      <c r="K19" s="5" t="s">
        <v>18</v>
      </c>
      <c r="L19" s="70">
        <v>12</v>
      </c>
      <c r="M19" s="5" t="s">
        <v>19</v>
      </c>
      <c r="N19" s="5">
        <v>1.1000000000000001</v>
      </c>
      <c r="O19" s="5">
        <v>0</v>
      </c>
      <c r="P19" s="5">
        <v>1</v>
      </c>
      <c r="Q19" s="5">
        <v>0</v>
      </c>
      <c r="R19" s="5" t="s">
        <v>20</v>
      </c>
      <c r="S19" s="5" t="s">
        <v>20</v>
      </c>
      <c r="T19" s="4">
        <v>1.1000000000000001</v>
      </c>
      <c r="U19" s="15">
        <v>1</v>
      </c>
      <c r="V19" s="15">
        <v>1.1000000000000001</v>
      </c>
      <c r="W19" s="15">
        <v>1</v>
      </c>
    </row>
    <row r="20" spans="1:23" ht="30">
      <c r="A20" s="219">
        <v>11</v>
      </c>
      <c r="B20" s="6" t="s">
        <v>101</v>
      </c>
      <c r="C20" s="6" t="s">
        <v>119</v>
      </c>
      <c r="D20" s="6" t="s">
        <v>104</v>
      </c>
      <c r="E20" s="12">
        <v>10</v>
      </c>
      <c r="F20" s="31">
        <v>44.719904</v>
      </c>
      <c r="G20" s="31">
        <v>39.776366000000003</v>
      </c>
      <c r="H20" s="45" t="s">
        <v>15</v>
      </c>
      <c r="I20" s="16" t="s">
        <v>16</v>
      </c>
      <c r="J20" s="5" t="s">
        <v>17</v>
      </c>
      <c r="K20" s="5" t="s">
        <v>18</v>
      </c>
      <c r="L20" s="70">
        <v>1</v>
      </c>
      <c r="M20" s="5" t="s">
        <v>19</v>
      </c>
      <c r="N20" s="5">
        <v>1.1000000000000001</v>
      </c>
      <c r="O20" s="5">
        <v>0</v>
      </c>
      <c r="P20" s="5">
        <v>1</v>
      </c>
      <c r="Q20" s="5">
        <v>0</v>
      </c>
      <c r="R20" s="5" t="s">
        <v>20</v>
      </c>
      <c r="S20" s="5" t="s">
        <v>20</v>
      </c>
      <c r="T20" s="4"/>
      <c r="U20" s="15"/>
      <c r="V20" s="15"/>
      <c r="W20" s="15"/>
    </row>
    <row r="21" spans="1:23" ht="45">
      <c r="A21" s="219">
        <v>12</v>
      </c>
      <c r="B21" s="6" t="s">
        <v>101</v>
      </c>
      <c r="C21" s="6" t="s">
        <v>119</v>
      </c>
      <c r="D21" s="6" t="s">
        <v>104</v>
      </c>
      <c r="E21" s="12" t="s">
        <v>1506</v>
      </c>
      <c r="F21" s="31">
        <v>44.720930000000003</v>
      </c>
      <c r="G21" s="31">
        <v>39.775945999999998</v>
      </c>
      <c r="H21" s="4" t="s">
        <v>90</v>
      </c>
      <c r="I21" s="16">
        <v>1022300712169</v>
      </c>
      <c r="J21" s="4" t="s">
        <v>89</v>
      </c>
      <c r="K21" s="5" t="s">
        <v>18</v>
      </c>
      <c r="L21" s="70">
        <v>12</v>
      </c>
      <c r="M21" s="5" t="s">
        <v>19</v>
      </c>
      <c r="N21" s="5">
        <v>1.1000000000000001</v>
      </c>
      <c r="O21" s="5">
        <v>0</v>
      </c>
      <c r="P21" s="5">
        <v>2</v>
      </c>
      <c r="Q21" s="5">
        <v>0</v>
      </c>
      <c r="R21" s="5" t="s">
        <v>20</v>
      </c>
      <c r="S21" s="5" t="s">
        <v>20</v>
      </c>
      <c r="T21" s="4">
        <v>1.1000000000000001</v>
      </c>
      <c r="U21" s="15">
        <v>1</v>
      </c>
      <c r="V21" s="15">
        <v>1.1000000000000001</v>
      </c>
      <c r="W21" s="15">
        <v>1</v>
      </c>
    </row>
    <row r="22" spans="1:23" ht="30">
      <c r="A22" s="219">
        <v>13</v>
      </c>
      <c r="B22" s="6" t="s">
        <v>101</v>
      </c>
      <c r="C22" s="6" t="s">
        <v>119</v>
      </c>
      <c r="D22" s="6" t="s">
        <v>122</v>
      </c>
      <c r="E22" s="12">
        <v>45</v>
      </c>
      <c r="F22" s="31">
        <v>44.727148499999998</v>
      </c>
      <c r="G22" s="31">
        <v>39.7771902</v>
      </c>
      <c r="H22" s="45" t="s">
        <v>15</v>
      </c>
      <c r="I22" s="16" t="s">
        <v>16</v>
      </c>
      <c r="J22" s="5" t="s">
        <v>17</v>
      </c>
      <c r="K22" s="5" t="s">
        <v>18</v>
      </c>
      <c r="L22" s="70">
        <v>1</v>
      </c>
      <c r="M22" s="5" t="s">
        <v>19</v>
      </c>
      <c r="N22" s="5">
        <v>1.1000000000000001</v>
      </c>
      <c r="O22" s="5">
        <v>0</v>
      </c>
      <c r="P22" s="5">
        <v>1</v>
      </c>
      <c r="Q22" s="5">
        <v>0</v>
      </c>
      <c r="R22" s="5" t="s">
        <v>20</v>
      </c>
      <c r="S22" s="5" t="s">
        <v>20</v>
      </c>
      <c r="T22" s="4"/>
      <c r="U22" s="15"/>
      <c r="V22" s="15"/>
      <c r="W22" s="15"/>
    </row>
    <row r="23" spans="1:23" ht="45">
      <c r="A23" s="219">
        <v>14</v>
      </c>
      <c r="B23" s="6" t="s">
        <v>101</v>
      </c>
      <c r="C23" s="6" t="s">
        <v>119</v>
      </c>
      <c r="D23" s="6" t="s">
        <v>123</v>
      </c>
      <c r="E23" s="12">
        <v>1</v>
      </c>
      <c r="F23" s="31">
        <v>44.720061999999999</v>
      </c>
      <c r="G23" s="31">
        <v>39.778472000000001</v>
      </c>
      <c r="H23" s="219" t="s">
        <v>90</v>
      </c>
      <c r="I23" s="218">
        <v>1022300712169</v>
      </c>
      <c r="J23" s="219" t="s">
        <v>89</v>
      </c>
      <c r="K23" s="5" t="s">
        <v>18</v>
      </c>
      <c r="L23" s="70">
        <v>12</v>
      </c>
      <c r="M23" s="5" t="s">
        <v>88</v>
      </c>
      <c r="N23" s="5">
        <v>1.1000000000000001</v>
      </c>
      <c r="O23" s="5">
        <v>0</v>
      </c>
      <c r="P23" s="5">
        <v>1</v>
      </c>
      <c r="Q23" s="5">
        <v>0</v>
      </c>
      <c r="R23" s="5" t="s">
        <v>20</v>
      </c>
      <c r="S23" s="5" t="s">
        <v>20</v>
      </c>
      <c r="T23" s="4"/>
      <c r="U23" s="15"/>
      <c r="V23" s="15">
        <v>1.1000000000000001</v>
      </c>
      <c r="W23" s="15">
        <v>1</v>
      </c>
    </row>
    <row r="24" spans="1:23" ht="45">
      <c r="A24" s="219">
        <v>15</v>
      </c>
      <c r="B24" s="6" t="s">
        <v>101</v>
      </c>
      <c r="C24" s="6" t="s">
        <v>119</v>
      </c>
      <c r="D24" s="6" t="s">
        <v>124</v>
      </c>
      <c r="E24" s="12">
        <v>13</v>
      </c>
      <c r="F24" s="31" t="s">
        <v>1497</v>
      </c>
      <c r="G24" s="31" t="s">
        <v>1498</v>
      </c>
      <c r="H24" s="4" t="s">
        <v>90</v>
      </c>
      <c r="I24" s="16">
        <v>1022300712169</v>
      </c>
      <c r="J24" s="4" t="s">
        <v>89</v>
      </c>
      <c r="K24" s="5" t="s">
        <v>18</v>
      </c>
      <c r="L24" s="70">
        <v>6.4</v>
      </c>
      <c r="M24" s="5" t="s">
        <v>88</v>
      </c>
      <c r="N24" s="5">
        <v>1.1000000000000001</v>
      </c>
      <c r="O24" s="5">
        <v>0</v>
      </c>
      <c r="P24" s="9">
        <v>1</v>
      </c>
      <c r="Q24" s="5">
        <v>0</v>
      </c>
      <c r="R24" s="5" t="s">
        <v>20</v>
      </c>
      <c r="S24" s="5" t="s">
        <v>119</v>
      </c>
      <c r="T24" s="4">
        <v>1.1000000000000001</v>
      </c>
      <c r="U24" s="15">
        <v>1</v>
      </c>
      <c r="V24" s="15"/>
      <c r="W24" s="15"/>
    </row>
    <row r="25" spans="1:23" ht="45">
      <c r="A25" s="219">
        <v>16</v>
      </c>
      <c r="B25" s="6" t="s">
        <v>101</v>
      </c>
      <c r="C25" s="6" t="s">
        <v>119</v>
      </c>
      <c r="D25" s="6" t="s">
        <v>125</v>
      </c>
      <c r="E25" s="12" t="s">
        <v>1697</v>
      </c>
      <c r="F25" s="31">
        <v>44.721477</v>
      </c>
      <c r="G25" s="31">
        <v>39.780078000000003</v>
      </c>
      <c r="H25" s="219" t="s">
        <v>90</v>
      </c>
      <c r="I25" s="218">
        <v>1022300712169</v>
      </c>
      <c r="J25" s="219" t="s">
        <v>89</v>
      </c>
      <c r="K25" s="5" t="s">
        <v>18</v>
      </c>
      <c r="L25" s="70">
        <v>12</v>
      </c>
      <c r="M25" s="5" t="s">
        <v>88</v>
      </c>
      <c r="N25" s="5">
        <v>1.1000000000000001</v>
      </c>
      <c r="O25" s="5">
        <v>0</v>
      </c>
      <c r="P25" s="5">
        <v>1</v>
      </c>
      <c r="Q25" s="5">
        <v>0</v>
      </c>
      <c r="R25" s="5" t="s">
        <v>20</v>
      </c>
      <c r="S25" s="5" t="s">
        <v>20</v>
      </c>
      <c r="T25" s="4">
        <v>1.1000000000000001</v>
      </c>
      <c r="U25" s="15">
        <v>1</v>
      </c>
      <c r="V25" s="15"/>
      <c r="W25" s="15"/>
    </row>
    <row r="26" spans="1:23" ht="45">
      <c r="A26" s="219">
        <v>17</v>
      </c>
      <c r="B26" s="6" t="s">
        <v>101</v>
      </c>
      <c r="C26" s="6" t="s">
        <v>119</v>
      </c>
      <c r="D26" s="6" t="s">
        <v>125</v>
      </c>
      <c r="E26" s="12" t="s">
        <v>1504</v>
      </c>
      <c r="F26" s="31" t="s">
        <v>126</v>
      </c>
      <c r="G26" s="31" t="s">
        <v>127</v>
      </c>
      <c r="H26" s="4" t="s">
        <v>90</v>
      </c>
      <c r="I26" s="16">
        <v>1022300712169</v>
      </c>
      <c r="J26" s="4" t="s">
        <v>89</v>
      </c>
      <c r="K26" s="5" t="s">
        <v>18</v>
      </c>
      <c r="L26" s="70">
        <v>12</v>
      </c>
      <c r="M26" s="5" t="s">
        <v>19</v>
      </c>
      <c r="N26" s="5">
        <v>1.1000000000000001</v>
      </c>
      <c r="O26" s="5">
        <v>0</v>
      </c>
      <c r="P26" s="5">
        <v>1</v>
      </c>
      <c r="Q26" s="5">
        <v>0</v>
      </c>
      <c r="R26" s="5" t="s">
        <v>20</v>
      </c>
      <c r="S26" s="5" t="s">
        <v>20</v>
      </c>
      <c r="T26" s="4">
        <v>1.1000000000000001</v>
      </c>
      <c r="U26" s="15">
        <v>1</v>
      </c>
      <c r="V26" s="15">
        <v>1.1000000000000001</v>
      </c>
      <c r="W26" s="15">
        <v>1</v>
      </c>
    </row>
    <row r="27" spans="1:23" ht="45">
      <c r="A27" s="219">
        <v>18</v>
      </c>
      <c r="B27" s="6" t="s">
        <v>101</v>
      </c>
      <c r="C27" s="6" t="s">
        <v>119</v>
      </c>
      <c r="D27" s="6" t="s">
        <v>125</v>
      </c>
      <c r="E27" s="12">
        <v>100</v>
      </c>
      <c r="F27" s="31">
        <v>44.732097000000003</v>
      </c>
      <c r="G27" s="31">
        <v>39.779788000000003</v>
      </c>
      <c r="H27" s="219" t="s">
        <v>90</v>
      </c>
      <c r="I27" s="218">
        <v>1022300712169</v>
      </c>
      <c r="J27" s="219" t="s">
        <v>89</v>
      </c>
      <c r="K27" s="5" t="s">
        <v>18</v>
      </c>
      <c r="L27" s="70">
        <v>18</v>
      </c>
      <c r="M27" s="5" t="s">
        <v>88</v>
      </c>
      <c r="N27" s="5">
        <v>1.1000000000000001</v>
      </c>
      <c r="O27" s="5">
        <v>0</v>
      </c>
      <c r="P27" s="5">
        <v>2</v>
      </c>
      <c r="Q27" s="5">
        <v>0</v>
      </c>
      <c r="R27" s="5" t="s">
        <v>20</v>
      </c>
      <c r="S27" s="5" t="s">
        <v>20</v>
      </c>
      <c r="T27" s="4"/>
      <c r="U27" s="15"/>
      <c r="V27" s="15"/>
      <c r="W27" s="15"/>
    </row>
    <row r="28" spans="1:23" ht="45">
      <c r="A28" s="219">
        <v>19</v>
      </c>
      <c r="B28" s="6" t="s">
        <v>101</v>
      </c>
      <c r="C28" s="6" t="s">
        <v>119</v>
      </c>
      <c r="D28" s="6" t="s">
        <v>128</v>
      </c>
      <c r="E28" s="12">
        <v>1</v>
      </c>
      <c r="F28" s="31" t="s">
        <v>1495</v>
      </c>
      <c r="G28" s="31" t="s">
        <v>1496</v>
      </c>
      <c r="H28" s="4" t="s">
        <v>90</v>
      </c>
      <c r="I28" s="16">
        <v>1022300712169</v>
      </c>
      <c r="J28" s="4" t="s">
        <v>89</v>
      </c>
      <c r="K28" s="5" t="s">
        <v>18</v>
      </c>
      <c r="L28" s="70">
        <v>12.8</v>
      </c>
      <c r="M28" s="5" t="s">
        <v>88</v>
      </c>
      <c r="N28" s="5">
        <v>1.1000000000000001</v>
      </c>
      <c r="O28" s="5">
        <v>0</v>
      </c>
      <c r="P28" s="9">
        <v>2</v>
      </c>
      <c r="Q28" s="5">
        <v>0</v>
      </c>
      <c r="R28" s="5" t="s">
        <v>20</v>
      </c>
      <c r="S28" s="5" t="s">
        <v>20</v>
      </c>
      <c r="T28" s="4">
        <v>1.1000000000000001</v>
      </c>
      <c r="U28" s="15">
        <v>1</v>
      </c>
      <c r="V28" s="15">
        <v>1.1000000000000001</v>
      </c>
      <c r="W28" s="15">
        <v>1</v>
      </c>
    </row>
    <row r="29" spans="1:23" ht="45">
      <c r="A29" s="219">
        <v>20</v>
      </c>
      <c r="B29" s="6" t="s">
        <v>101</v>
      </c>
      <c r="C29" s="6" t="s">
        <v>119</v>
      </c>
      <c r="D29" s="6" t="s">
        <v>128</v>
      </c>
      <c r="E29" s="12">
        <v>12</v>
      </c>
      <c r="F29" s="31">
        <v>44.731098000000003</v>
      </c>
      <c r="G29" s="31">
        <v>39.774501000000001</v>
      </c>
      <c r="H29" s="219" t="s">
        <v>90</v>
      </c>
      <c r="I29" s="218">
        <v>1022300712169</v>
      </c>
      <c r="J29" s="219" t="s">
        <v>89</v>
      </c>
      <c r="K29" s="5" t="s">
        <v>18</v>
      </c>
      <c r="L29" s="70">
        <v>12</v>
      </c>
      <c r="M29" s="5" t="s">
        <v>88</v>
      </c>
      <c r="N29" s="5">
        <v>1.1000000000000001</v>
      </c>
      <c r="O29" s="5">
        <v>0</v>
      </c>
      <c r="P29" s="5">
        <v>1</v>
      </c>
      <c r="Q29" s="5">
        <v>0</v>
      </c>
      <c r="R29" s="5" t="s">
        <v>20</v>
      </c>
      <c r="S29" s="5" t="s">
        <v>20</v>
      </c>
      <c r="T29" s="4"/>
      <c r="U29" s="15"/>
      <c r="V29" s="15"/>
      <c r="W29" s="15"/>
    </row>
    <row r="30" spans="1:23" ht="45">
      <c r="A30" s="219">
        <v>21</v>
      </c>
      <c r="B30" s="6" t="s">
        <v>101</v>
      </c>
      <c r="C30" s="6" t="s">
        <v>119</v>
      </c>
      <c r="D30" s="6" t="s">
        <v>129</v>
      </c>
      <c r="E30" s="12">
        <v>1</v>
      </c>
      <c r="F30" s="31">
        <v>44.733077999999999</v>
      </c>
      <c r="G30" s="31">
        <v>39.781379000000001</v>
      </c>
      <c r="H30" s="219" t="s">
        <v>90</v>
      </c>
      <c r="I30" s="218">
        <v>1022300712169</v>
      </c>
      <c r="J30" s="219" t="s">
        <v>89</v>
      </c>
      <c r="K30" s="5" t="s">
        <v>18</v>
      </c>
      <c r="L30" s="70">
        <v>12</v>
      </c>
      <c r="M30" s="5" t="s">
        <v>88</v>
      </c>
      <c r="N30" s="5">
        <v>1.1000000000000001</v>
      </c>
      <c r="O30" s="5">
        <v>0</v>
      </c>
      <c r="P30" s="5">
        <v>2</v>
      </c>
      <c r="Q30" s="5">
        <v>0</v>
      </c>
      <c r="R30" s="5" t="s">
        <v>20</v>
      </c>
      <c r="S30" s="5" t="s">
        <v>20</v>
      </c>
      <c r="T30" s="4">
        <v>1.1000000000000001</v>
      </c>
      <c r="U30" s="15">
        <v>1</v>
      </c>
      <c r="V30" s="15">
        <v>1.1000000000000001</v>
      </c>
      <c r="W30" s="15">
        <v>1</v>
      </c>
    </row>
    <row r="31" spans="1:23" ht="30">
      <c r="A31" s="219">
        <v>22</v>
      </c>
      <c r="B31" s="6" t="s">
        <v>101</v>
      </c>
      <c r="C31" s="6" t="s">
        <v>119</v>
      </c>
      <c r="D31" s="6" t="s">
        <v>129</v>
      </c>
      <c r="E31" s="12">
        <v>6</v>
      </c>
      <c r="F31" s="31" t="s">
        <v>130</v>
      </c>
      <c r="G31" s="31" t="s">
        <v>131</v>
      </c>
      <c r="H31" s="45" t="s">
        <v>15</v>
      </c>
      <c r="I31" s="16" t="s">
        <v>16</v>
      </c>
      <c r="J31" s="5" t="s">
        <v>17</v>
      </c>
      <c r="K31" s="5" t="s">
        <v>18</v>
      </c>
      <c r="L31" s="70">
        <v>1</v>
      </c>
      <c r="M31" s="5" t="s">
        <v>19</v>
      </c>
      <c r="N31" s="5">
        <v>1.1000000000000001</v>
      </c>
      <c r="O31" s="5">
        <v>0</v>
      </c>
      <c r="P31" s="5">
        <v>1</v>
      </c>
      <c r="Q31" s="5">
        <v>0</v>
      </c>
      <c r="R31" s="5" t="s">
        <v>20</v>
      </c>
      <c r="S31" s="5" t="s">
        <v>20</v>
      </c>
      <c r="T31" s="4"/>
      <c r="U31" s="15"/>
      <c r="V31" s="15"/>
      <c r="W31" s="15"/>
    </row>
    <row r="32" spans="1:23" ht="45">
      <c r="A32" s="219">
        <v>23</v>
      </c>
      <c r="B32" s="6" t="s">
        <v>101</v>
      </c>
      <c r="C32" s="6" t="s">
        <v>119</v>
      </c>
      <c r="D32" s="6" t="s">
        <v>129</v>
      </c>
      <c r="E32" s="12">
        <v>20</v>
      </c>
      <c r="F32" s="31">
        <v>44.733626999999998</v>
      </c>
      <c r="G32" s="31">
        <v>39.775089000000001</v>
      </c>
      <c r="H32" s="219" t="s">
        <v>90</v>
      </c>
      <c r="I32" s="218">
        <v>1022300712169</v>
      </c>
      <c r="J32" s="219" t="s">
        <v>89</v>
      </c>
      <c r="K32" s="5" t="s">
        <v>18</v>
      </c>
      <c r="L32" s="70">
        <v>12</v>
      </c>
      <c r="M32" s="5" t="s">
        <v>88</v>
      </c>
      <c r="N32" s="5">
        <v>1.1000000000000001</v>
      </c>
      <c r="O32" s="5">
        <v>0</v>
      </c>
      <c r="P32" s="5">
        <v>1</v>
      </c>
      <c r="Q32" s="5">
        <v>0</v>
      </c>
      <c r="R32" s="5" t="s">
        <v>20</v>
      </c>
      <c r="S32" s="5" t="s">
        <v>20</v>
      </c>
      <c r="T32" s="4"/>
      <c r="U32" s="15"/>
      <c r="V32" s="15"/>
      <c r="W32" s="15"/>
    </row>
    <row r="33" spans="1:24" ht="41.25" customHeight="1">
      <c r="A33" s="219">
        <v>24</v>
      </c>
      <c r="B33" s="6" t="s">
        <v>101</v>
      </c>
      <c r="C33" s="6" t="s">
        <v>119</v>
      </c>
      <c r="D33" s="6" t="s">
        <v>128</v>
      </c>
      <c r="E33" s="12" t="s">
        <v>349</v>
      </c>
      <c r="F33" s="31" t="s">
        <v>1265</v>
      </c>
      <c r="G33" s="6" t="s">
        <v>1264</v>
      </c>
      <c r="H33" s="45" t="s">
        <v>350</v>
      </c>
      <c r="I33" s="16" t="s">
        <v>351</v>
      </c>
      <c r="J33" s="5" t="s">
        <v>352</v>
      </c>
      <c r="K33" s="5" t="s">
        <v>18</v>
      </c>
      <c r="L33" s="70">
        <v>2</v>
      </c>
      <c r="M33" s="5" t="s">
        <v>19</v>
      </c>
      <c r="N33" s="5">
        <v>0.75</v>
      </c>
      <c r="O33" s="5">
        <v>0</v>
      </c>
      <c r="P33" s="5">
        <v>2</v>
      </c>
      <c r="Q33" s="5">
        <v>0</v>
      </c>
      <c r="R33" s="5" t="s">
        <v>353</v>
      </c>
      <c r="S33" s="5" t="s">
        <v>353</v>
      </c>
      <c r="T33" s="4"/>
      <c r="U33" s="15"/>
      <c r="V33" s="15"/>
      <c r="W33" s="15"/>
    </row>
    <row r="34" spans="1:24" ht="38.25" customHeight="1">
      <c r="A34" s="219">
        <v>25</v>
      </c>
      <c r="B34" s="6" t="s">
        <v>101</v>
      </c>
      <c r="C34" s="6" t="s">
        <v>119</v>
      </c>
      <c r="D34" s="6" t="s">
        <v>125</v>
      </c>
      <c r="E34" s="12">
        <v>59</v>
      </c>
      <c r="F34" s="5" t="s">
        <v>354</v>
      </c>
      <c r="G34" s="5" t="s">
        <v>355</v>
      </c>
      <c r="H34" s="45" t="s">
        <v>356</v>
      </c>
      <c r="I34" s="74">
        <v>1022300715194</v>
      </c>
      <c r="J34" s="6" t="s">
        <v>357</v>
      </c>
      <c r="K34" s="5" t="s">
        <v>18</v>
      </c>
      <c r="L34" s="70">
        <v>2</v>
      </c>
      <c r="M34" s="5" t="s">
        <v>19</v>
      </c>
      <c r="N34" s="5">
        <v>1.1000000000000001</v>
      </c>
      <c r="O34" s="5">
        <v>0</v>
      </c>
      <c r="P34" s="5">
        <v>2</v>
      </c>
      <c r="Q34" s="5">
        <v>0</v>
      </c>
      <c r="R34" s="5" t="s">
        <v>358</v>
      </c>
      <c r="S34" s="5" t="s">
        <v>358</v>
      </c>
      <c r="T34" s="4"/>
      <c r="U34" s="15"/>
      <c r="V34" s="15"/>
      <c r="W34" s="15"/>
    </row>
    <row r="35" spans="1:24" ht="45">
      <c r="A35" s="219">
        <v>26</v>
      </c>
      <c r="B35" s="6" t="s">
        <v>101</v>
      </c>
      <c r="C35" s="6" t="s">
        <v>119</v>
      </c>
      <c r="D35" s="6" t="s">
        <v>104</v>
      </c>
      <c r="E35" s="12" t="s">
        <v>133</v>
      </c>
      <c r="F35" s="31">
        <v>44.720962</v>
      </c>
      <c r="G35" s="31">
        <v>39.775897000000001</v>
      </c>
      <c r="H35" s="219" t="s">
        <v>90</v>
      </c>
      <c r="I35" s="218">
        <v>1022300712169</v>
      </c>
      <c r="J35" s="219" t="s">
        <v>89</v>
      </c>
      <c r="K35" s="5" t="s">
        <v>18</v>
      </c>
      <c r="L35" s="70">
        <v>12</v>
      </c>
      <c r="M35" s="5" t="s">
        <v>88</v>
      </c>
      <c r="N35" s="5">
        <v>1.1000000000000001</v>
      </c>
      <c r="O35" s="5">
        <v>0</v>
      </c>
      <c r="P35" s="5">
        <v>1</v>
      </c>
      <c r="Q35" s="5">
        <v>0</v>
      </c>
      <c r="R35" s="5" t="s">
        <v>20</v>
      </c>
      <c r="S35" s="5" t="s">
        <v>20</v>
      </c>
      <c r="T35" s="4"/>
      <c r="U35" s="15"/>
      <c r="V35" s="15"/>
      <c r="W35" s="15"/>
    </row>
    <row r="36" spans="1:24" ht="45">
      <c r="A36" s="219">
        <v>27</v>
      </c>
      <c r="B36" s="6" t="s">
        <v>101</v>
      </c>
      <c r="C36" s="6" t="s">
        <v>134</v>
      </c>
      <c r="D36" s="6" t="s">
        <v>135</v>
      </c>
      <c r="E36" s="12" t="s">
        <v>1431</v>
      </c>
      <c r="F36" s="31" t="s">
        <v>1493</v>
      </c>
      <c r="G36" s="31" t="s">
        <v>1494</v>
      </c>
      <c r="H36" s="21" t="s">
        <v>90</v>
      </c>
      <c r="I36" s="16">
        <v>1022300712169</v>
      </c>
      <c r="J36" s="5" t="s">
        <v>89</v>
      </c>
      <c r="K36" s="5" t="s">
        <v>18</v>
      </c>
      <c r="L36" s="70">
        <v>9.6</v>
      </c>
      <c r="M36" s="5" t="s">
        <v>88</v>
      </c>
      <c r="N36" s="5">
        <v>1.1000000000000001</v>
      </c>
      <c r="O36" s="5">
        <v>0</v>
      </c>
      <c r="P36" s="9">
        <v>1</v>
      </c>
      <c r="Q36" s="5">
        <v>0</v>
      </c>
      <c r="R36" s="5" t="s">
        <v>20</v>
      </c>
      <c r="S36" s="5" t="s">
        <v>134</v>
      </c>
      <c r="T36" s="4"/>
      <c r="U36" s="15"/>
      <c r="V36" s="15">
        <v>1.1000000000000001</v>
      </c>
      <c r="W36" s="15">
        <v>1</v>
      </c>
    </row>
    <row r="37" spans="1:24" ht="50.25" customHeight="1">
      <c r="A37" s="219">
        <v>28</v>
      </c>
      <c r="B37" s="6" t="s">
        <v>101</v>
      </c>
      <c r="C37" s="6" t="s">
        <v>134</v>
      </c>
      <c r="D37" s="6" t="s">
        <v>135</v>
      </c>
      <c r="E37" s="46" t="s">
        <v>1444</v>
      </c>
      <c r="F37" s="31">
        <v>44.821505000000002</v>
      </c>
      <c r="G37" s="31">
        <v>39.777067000000002</v>
      </c>
      <c r="H37" s="21" t="s">
        <v>90</v>
      </c>
      <c r="I37" s="16">
        <v>1022300712169</v>
      </c>
      <c r="J37" s="5" t="s">
        <v>89</v>
      </c>
      <c r="K37" s="5" t="s">
        <v>18</v>
      </c>
      <c r="L37" s="70">
        <v>12</v>
      </c>
      <c r="M37" s="5" t="s">
        <v>19</v>
      </c>
      <c r="N37" s="5">
        <v>1.1000000000000001</v>
      </c>
      <c r="O37" s="5">
        <v>0</v>
      </c>
      <c r="P37" s="5">
        <v>1</v>
      </c>
      <c r="Q37" s="5">
        <v>3</v>
      </c>
      <c r="R37" s="5" t="s">
        <v>20</v>
      </c>
      <c r="S37" s="5" t="s">
        <v>20</v>
      </c>
      <c r="T37" s="4"/>
      <c r="U37" s="15"/>
      <c r="V37" s="15">
        <v>1.1000000000000001</v>
      </c>
      <c r="W37" s="15">
        <v>1</v>
      </c>
      <c r="X37" s="231"/>
    </row>
    <row r="38" spans="1:24" ht="45">
      <c r="A38" s="219">
        <v>29</v>
      </c>
      <c r="B38" s="6" t="s">
        <v>101</v>
      </c>
      <c r="C38" s="6" t="s">
        <v>134</v>
      </c>
      <c r="D38" s="6" t="s">
        <v>136</v>
      </c>
      <c r="E38" s="12" t="s">
        <v>1694</v>
      </c>
      <c r="F38" s="31">
        <v>44.818378000000003</v>
      </c>
      <c r="G38" s="31">
        <v>39.781585</v>
      </c>
      <c r="H38" s="219" t="s">
        <v>90</v>
      </c>
      <c r="I38" s="218">
        <v>1022300712169</v>
      </c>
      <c r="J38" s="219" t="s">
        <v>89</v>
      </c>
      <c r="K38" s="5" t="s">
        <v>18</v>
      </c>
      <c r="L38" s="70">
        <v>12</v>
      </c>
      <c r="M38" s="5" t="s">
        <v>88</v>
      </c>
      <c r="N38" s="5">
        <v>1.1000000000000001</v>
      </c>
      <c r="O38" s="5">
        <v>0</v>
      </c>
      <c r="P38" s="5">
        <v>1</v>
      </c>
      <c r="Q38" s="5">
        <v>0</v>
      </c>
      <c r="R38" s="5" t="s">
        <v>20</v>
      </c>
      <c r="S38" s="5" t="s">
        <v>20</v>
      </c>
      <c r="T38" s="4"/>
      <c r="U38" s="15"/>
      <c r="V38" s="15"/>
      <c r="W38" s="15"/>
    </row>
    <row r="39" spans="1:24" ht="45">
      <c r="A39" s="219">
        <v>30</v>
      </c>
      <c r="B39" s="6" t="s">
        <v>101</v>
      </c>
      <c r="C39" s="6" t="s">
        <v>134</v>
      </c>
      <c r="D39" s="6" t="s">
        <v>136</v>
      </c>
      <c r="E39" s="12">
        <v>57</v>
      </c>
      <c r="F39" s="31" t="s">
        <v>1499</v>
      </c>
      <c r="G39" s="31" t="s">
        <v>1500</v>
      </c>
      <c r="H39" s="21" t="s">
        <v>90</v>
      </c>
      <c r="I39" s="16">
        <v>1022300712169</v>
      </c>
      <c r="J39" s="5" t="s">
        <v>89</v>
      </c>
      <c r="K39" s="5" t="s">
        <v>18</v>
      </c>
      <c r="L39" s="70">
        <v>9.6</v>
      </c>
      <c r="M39" s="5" t="s">
        <v>88</v>
      </c>
      <c r="N39" s="5">
        <v>1.1000000000000001</v>
      </c>
      <c r="O39" s="5">
        <v>0</v>
      </c>
      <c r="P39" s="9">
        <v>1</v>
      </c>
      <c r="Q39" s="5">
        <v>2</v>
      </c>
      <c r="R39" s="5" t="s">
        <v>20</v>
      </c>
      <c r="S39" s="5" t="s">
        <v>134</v>
      </c>
      <c r="T39" s="4"/>
      <c r="U39" s="15"/>
      <c r="V39" s="15"/>
      <c r="W39" s="15"/>
    </row>
    <row r="40" spans="1:24" ht="45">
      <c r="A40" s="219">
        <v>31</v>
      </c>
      <c r="B40" s="6" t="s">
        <v>101</v>
      </c>
      <c r="C40" s="6" t="s">
        <v>134</v>
      </c>
      <c r="D40" s="6" t="s">
        <v>136</v>
      </c>
      <c r="E40" s="12" t="s">
        <v>1503</v>
      </c>
      <c r="F40" s="31">
        <v>44.809838999999997</v>
      </c>
      <c r="G40" s="31">
        <v>39.782400000000003</v>
      </c>
      <c r="H40" s="21" t="s">
        <v>90</v>
      </c>
      <c r="I40" s="16">
        <v>1022300712169</v>
      </c>
      <c r="J40" s="5" t="s">
        <v>89</v>
      </c>
      <c r="K40" s="5" t="s">
        <v>18</v>
      </c>
      <c r="L40" s="70">
        <v>12</v>
      </c>
      <c r="M40" s="5" t="s">
        <v>19</v>
      </c>
      <c r="N40" s="5">
        <v>1.1000000000000001</v>
      </c>
      <c r="O40" s="5">
        <v>0</v>
      </c>
      <c r="P40" s="5">
        <v>2</v>
      </c>
      <c r="Q40" s="5">
        <v>2</v>
      </c>
      <c r="R40" s="5" t="s">
        <v>20</v>
      </c>
      <c r="S40" s="5" t="s">
        <v>20</v>
      </c>
      <c r="T40" s="4">
        <v>1.1000000000000001</v>
      </c>
      <c r="U40" s="15">
        <v>1</v>
      </c>
      <c r="V40" s="15">
        <v>1.1000000000000001</v>
      </c>
      <c r="W40" s="15">
        <v>1</v>
      </c>
    </row>
    <row r="41" spans="1:24" ht="30">
      <c r="A41" s="219">
        <v>32</v>
      </c>
      <c r="B41" s="6" t="s">
        <v>101</v>
      </c>
      <c r="C41" s="6" t="s">
        <v>134</v>
      </c>
      <c r="D41" s="6" t="s">
        <v>136</v>
      </c>
      <c r="E41" s="12">
        <v>91</v>
      </c>
      <c r="F41" s="31">
        <v>44.807509000000003</v>
      </c>
      <c r="G41" s="31">
        <v>39.783929000000001</v>
      </c>
      <c r="H41" s="45" t="s">
        <v>15</v>
      </c>
      <c r="I41" s="16" t="s">
        <v>16</v>
      </c>
      <c r="J41" s="5" t="s">
        <v>17</v>
      </c>
      <c r="K41" s="5" t="s">
        <v>18</v>
      </c>
      <c r="L41" s="70">
        <v>1</v>
      </c>
      <c r="M41" s="5" t="s">
        <v>19</v>
      </c>
      <c r="N41" s="5">
        <v>1.1000000000000001</v>
      </c>
      <c r="O41" s="5">
        <v>0</v>
      </c>
      <c r="P41" s="5">
        <v>2</v>
      </c>
      <c r="Q41" s="5">
        <v>0</v>
      </c>
      <c r="R41" s="5" t="s">
        <v>20</v>
      </c>
      <c r="S41" s="5" t="s">
        <v>20</v>
      </c>
      <c r="T41" s="4">
        <v>1.1000000000000001</v>
      </c>
      <c r="U41" s="15">
        <v>1</v>
      </c>
      <c r="V41" s="15"/>
      <c r="W41" s="15"/>
    </row>
    <row r="42" spans="1:24" ht="45">
      <c r="A42" s="219">
        <v>33</v>
      </c>
      <c r="B42" s="6" t="s">
        <v>101</v>
      </c>
      <c r="C42" s="6" t="s">
        <v>134</v>
      </c>
      <c r="D42" s="6" t="s">
        <v>136</v>
      </c>
      <c r="E42" s="12">
        <v>117</v>
      </c>
      <c r="F42" s="31">
        <v>44.804817</v>
      </c>
      <c r="G42" s="31">
        <v>39.785769999999999</v>
      </c>
      <c r="H42" s="219" t="s">
        <v>90</v>
      </c>
      <c r="I42" s="218">
        <v>1022300712169</v>
      </c>
      <c r="J42" s="219" t="s">
        <v>89</v>
      </c>
      <c r="K42" s="5" t="s">
        <v>18</v>
      </c>
      <c r="L42" s="70">
        <v>12</v>
      </c>
      <c r="M42" s="5" t="s">
        <v>88</v>
      </c>
      <c r="N42" s="5">
        <v>1.1000000000000001</v>
      </c>
      <c r="O42" s="5">
        <v>0</v>
      </c>
      <c r="P42" s="5">
        <v>1</v>
      </c>
      <c r="Q42" s="5">
        <v>0</v>
      </c>
      <c r="R42" s="5" t="s">
        <v>20</v>
      </c>
      <c r="S42" s="5" t="s">
        <v>20</v>
      </c>
      <c r="T42" s="4"/>
      <c r="U42" s="15"/>
      <c r="V42" s="15"/>
      <c r="W42" s="15"/>
    </row>
    <row r="43" spans="1:24" ht="45">
      <c r="A43" s="219">
        <v>34</v>
      </c>
      <c r="B43" s="6" t="s">
        <v>101</v>
      </c>
      <c r="C43" s="6" t="s">
        <v>134</v>
      </c>
      <c r="D43" s="6" t="s">
        <v>136</v>
      </c>
      <c r="E43" s="12" t="s">
        <v>1695</v>
      </c>
      <c r="F43" s="31" t="s">
        <v>137</v>
      </c>
      <c r="G43" s="31" t="s">
        <v>138</v>
      </c>
      <c r="H43" s="219" t="s">
        <v>90</v>
      </c>
      <c r="I43" s="218">
        <v>1022300712169</v>
      </c>
      <c r="J43" s="219" t="s">
        <v>89</v>
      </c>
      <c r="K43" s="5" t="s">
        <v>18</v>
      </c>
      <c r="L43" s="70">
        <v>12</v>
      </c>
      <c r="M43" s="5" t="s">
        <v>88</v>
      </c>
      <c r="N43" s="5">
        <v>1.1000000000000001</v>
      </c>
      <c r="O43" s="5">
        <v>0</v>
      </c>
      <c r="P43" s="5">
        <v>1</v>
      </c>
      <c r="Q43" s="5">
        <v>0</v>
      </c>
      <c r="R43" s="5" t="s">
        <v>20</v>
      </c>
      <c r="S43" s="5" t="s">
        <v>20</v>
      </c>
      <c r="V43" s="4"/>
      <c r="W43" s="15"/>
    </row>
    <row r="44" spans="1:24" ht="45">
      <c r="A44" s="219">
        <v>35</v>
      </c>
      <c r="B44" s="6" t="s">
        <v>101</v>
      </c>
      <c r="C44" s="6" t="s">
        <v>134</v>
      </c>
      <c r="D44" s="6" t="s">
        <v>139</v>
      </c>
      <c r="E44" s="12" t="s">
        <v>1696</v>
      </c>
      <c r="F44" s="31">
        <v>44.807986999999997</v>
      </c>
      <c r="G44" s="31">
        <v>39.785750999999998</v>
      </c>
      <c r="H44" s="219" t="s">
        <v>90</v>
      </c>
      <c r="I44" s="218">
        <v>1022300712169</v>
      </c>
      <c r="J44" s="219" t="s">
        <v>89</v>
      </c>
      <c r="K44" s="5" t="s">
        <v>18</v>
      </c>
      <c r="L44" s="70">
        <v>12</v>
      </c>
      <c r="M44" s="5" t="s">
        <v>88</v>
      </c>
      <c r="N44" s="5">
        <v>1.1000000000000001</v>
      </c>
      <c r="O44" s="5">
        <v>0</v>
      </c>
      <c r="P44" s="5">
        <v>1</v>
      </c>
      <c r="Q44" s="5">
        <v>0</v>
      </c>
      <c r="R44" s="5" t="s">
        <v>20</v>
      </c>
      <c r="S44" s="5" t="s">
        <v>20</v>
      </c>
      <c r="T44" s="4"/>
      <c r="U44" s="15"/>
      <c r="V44" s="15"/>
      <c r="W44" s="15"/>
    </row>
    <row r="45" spans="1:24" ht="45">
      <c r="A45" s="219">
        <v>36</v>
      </c>
      <c r="B45" s="6" t="s">
        <v>101</v>
      </c>
      <c r="C45" s="6" t="s">
        <v>134</v>
      </c>
      <c r="D45" s="6" t="s">
        <v>139</v>
      </c>
      <c r="E45" s="12">
        <v>21</v>
      </c>
      <c r="F45" s="31">
        <v>44.808140999999999</v>
      </c>
      <c r="G45" s="31">
        <v>39.785462000000003</v>
      </c>
      <c r="H45" s="21" t="s">
        <v>90</v>
      </c>
      <c r="I45" s="16">
        <v>1022300712169</v>
      </c>
      <c r="J45" s="5" t="s">
        <v>89</v>
      </c>
      <c r="K45" s="5" t="s">
        <v>18</v>
      </c>
      <c r="L45" s="70">
        <v>12</v>
      </c>
      <c r="M45" s="5" t="s">
        <v>19</v>
      </c>
      <c r="N45" s="5">
        <v>1.1000000000000001</v>
      </c>
      <c r="O45" s="5">
        <v>0</v>
      </c>
      <c r="P45" s="5">
        <v>1</v>
      </c>
      <c r="Q45" s="5">
        <v>3</v>
      </c>
      <c r="R45" s="5" t="s">
        <v>20</v>
      </c>
      <c r="S45" s="5" t="s">
        <v>20</v>
      </c>
      <c r="T45" s="4">
        <v>1.1000000000000001</v>
      </c>
      <c r="U45" s="15">
        <v>1</v>
      </c>
      <c r="V45" s="15">
        <v>1.1000000000000001</v>
      </c>
      <c r="W45" s="15">
        <v>1</v>
      </c>
    </row>
    <row r="46" spans="1:24" ht="45">
      <c r="A46" s="219">
        <v>37</v>
      </c>
      <c r="B46" s="6" t="s">
        <v>101</v>
      </c>
      <c r="C46" s="6" t="s">
        <v>134</v>
      </c>
      <c r="D46" s="6" t="s">
        <v>140</v>
      </c>
      <c r="E46" s="12" t="s">
        <v>1697</v>
      </c>
      <c r="F46" s="31">
        <v>44.811827999999998</v>
      </c>
      <c r="G46" s="31">
        <v>39.785423000000002</v>
      </c>
      <c r="H46" s="219" t="s">
        <v>90</v>
      </c>
      <c r="I46" s="218">
        <v>1022300712169</v>
      </c>
      <c r="J46" s="219" t="s">
        <v>89</v>
      </c>
      <c r="K46" s="5" t="s">
        <v>18</v>
      </c>
      <c r="L46" s="70">
        <v>12</v>
      </c>
      <c r="M46" s="5" t="s">
        <v>88</v>
      </c>
      <c r="N46" s="5">
        <v>1.1000000000000001</v>
      </c>
      <c r="O46" s="5">
        <v>0</v>
      </c>
      <c r="P46" s="5">
        <v>1</v>
      </c>
      <c r="Q46" s="5">
        <v>0</v>
      </c>
      <c r="R46" s="5" t="s">
        <v>20</v>
      </c>
      <c r="S46" s="5" t="s">
        <v>20</v>
      </c>
      <c r="T46" s="4">
        <v>1.1000000000000001</v>
      </c>
      <c r="U46" s="15">
        <v>1</v>
      </c>
      <c r="V46" s="15"/>
      <c r="W46" s="15"/>
    </row>
    <row r="47" spans="1:24" ht="45">
      <c r="A47" s="219">
        <v>38</v>
      </c>
      <c r="B47" s="6" t="s">
        <v>101</v>
      </c>
      <c r="C47" s="6" t="s">
        <v>134</v>
      </c>
      <c r="D47" s="6" t="s">
        <v>140</v>
      </c>
      <c r="E47" s="12" t="s">
        <v>1698</v>
      </c>
      <c r="F47" s="31">
        <v>44.809986000000002</v>
      </c>
      <c r="G47" s="31">
        <v>39.786327</v>
      </c>
      <c r="H47" s="219" t="s">
        <v>90</v>
      </c>
      <c r="I47" s="218">
        <v>1022300712169</v>
      </c>
      <c r="J47" s="219" t="s">
        <v>89</v>
      </c>
      <c r="K47" s="5" t="s">
        <v>18</v>
      </c>
      <c r="L47" s="70">
        <v>12</v>
      </c>
      <c r="M47" s="5" t="s">
        <v>88</v>
      </c>
      <c r="N47" s="5">
        <v>1.1000000000000001</v>
      </c>
      <c r="O47" s="5">
        <v>0</v>
      </c>
      <c r="P47" s="5">
        <v>1</v>
      </c>
      <c r="Q47" s="5">
        <v>0</v>
      </c>
      <c r="R47" s="5" t="s">
        <v>20</v>
      </c>
      <c r="S47" s="5" t="s">
        <v>20</v>
      </c>
      <c r="T47" s="4">
        <v>1.1000000000000001</v>
      </c>
      <c r="U47" s="15">
        <v>1</v>
      </c>
      <c r="V47" s="15"/>
      <c r="W47" s="15"/>
    </row>
    <row r="48" spans="1:24" ht="45">
      <c r="A48" s="219">
        <v>39</v>
      </c>
      <c r="B48" s="6" t="s">
        <v>101</v>
      </c>
      <c r="C48" s="6" t="s">
        <v>134</v>
      </c>
      <c r="D48" s="6" t="s">
        <v>141</v>
      </c>
      <c r="E48" s="12">
        <v>1</v>
      </c>
      <c r="F48" s="31" t="s">
        <v>1492</v>
      </c>
      <c r="G48" s="31" t="s">
        <v>1491</v>
      </c>
      <c r="H48" s="21" t="s">
        <v>90</v>
      </c>
      <c r="I48" s="16">
        <v>1022300712169</v>
      </c>
      <c r="J48" s="5" t="s">
        <v>89</v>
      </c>
      <c r="K48" s="5" t="s">
        <v>18</v>
      </c>
      <c r="L48" s="70">
        <v>6.4</v>
      </c>
      <c r="M48" s="5" t="s">
        <v>88</v>
      </c>
      <c r="N48" s="5">
        <v>1.1000000000000001</v>
      </c>
      <c r="O48" s="5">
        <v>0</v>
      </c>
      <c r="P48" s="9">
        <v>1</v>
      </c>
      <c r="Q48" s="5">
        <v>1</v>
      </c>
      <c r="R48" s="5" t="s">
        <v>20</v>
      </c>
      <c r="S48" s="5" t="s">
        <v>1426</v>
      </c>
      <c r="T48" s="4"/>
      <c r="U48" s="15"/>
      <c r="V48" s="15">
        <v>1.1000000000000001</v>
      </c>
      <c r="W48" s="15">
        <v>1</v>
      </c>
    </row>
    <row r="49" spans="1:23" ht="75">
      <c r="A49" s="219">
        <v>40</v>
      </c>
      <c r="B49" s="6" t="s">
        <v>101</v>
      </c>
      <c r="C49" s="6" t="s">
        <v>119</v>
      </c>
      <c r="D49" s="6" t="s">
        <v>359</v>
      </c>
      <c r="E49" s="12" t="s">
        <v>142</v>
      </c>
      <c r="F49" s="31" t="s">
        <v>360</v>
      </c>
      <c r="G49" s="31" t="s">
        <v>361</v>
      </c>
      <c r="H49" s="5" t="s">
        <v>362</v>
      </c>
      <c r="I49" s="16" t="s">
        <v>363</v>
      </c>
      <c r="J49" s="5" t="s">
        <v>364</v>
      </c>
      <c r="K49" s="5" t="s">
        <v>365</v>
      </c>
      <c r="L49" s="70">
        <v>3</v>
      </c>
      <c r="M49" s="5" t="s">
        <v>22</v>
      </c>
      <c r="N49" s="5">
        <v>0.75</v>
      </c>
      <c r="O49" s="5">
        <v>0</v>
      </c>
      <c r="P49" s="5">
        <v>3</v>
      </c>
      <c r="Q49" s="5">
        <v>0</v>
      </c>
      <c r="R49" s="5" t="s">
        <v>362</v>
      </c>
      <c r="S49" s="56" t="s">
        <v>366</v>
      </c>
      <c r="T49" s="4"/>
      <c r="U49" s="15"/>
      <c r="V49" s="15"/>
      <c r="W49" s="15"/>
    </row>
    <row r="50" spans="1:23" ht="120">
      <c r="A50" s="219">
        <v>41</v>
      </c>
      <c r="B50" s="6" t="s">
        <v>101</v>
      </c>
      <c r="C50" s="6" t="s">
        <v>119</v>
      </c>
      <c r="D50" s="6" t="s">
        <v>359</v>
      </c>
      <c r="E50" s="12" t="s">
        <v>142</v>
      </c>
      <c r="F50" s="31" t="s">
        <v>367</v>
      </c>
      <c r="G50" s="31" t="s">
        <v>368</v>
      </c>
      <c r="H50" s="5" t="s">
        <v>369</v>
      </c>
      <c r="I50" s="16">
        <v>7116027491</v>
      </c>
      <c r="J50" s="5" t="s">
        <v>370</v>
      </c>
      <c r="K50" s="5" t="s">
        <v>18</v>
      </c>
      <c r="L50" s="70">
        <v>1.5</v>
      </c>
      <c r="M50" s="5" t="s">
        <v>371</v>
      </c>
      <c r="N50" s="5">
        <v>1.1000000000000001</v>
      </c>
      <c r="O50" s="5">
        <v>0</v>
      </c>
      <c r="P50" s="5">
        <v>1</v>
      </c>
      <c r="Q50" s="5">
        <v>0</v>
      </c>
      <c r="R50" s="5" t="s">
        <v>369</v>
      </c>
      <c r="S50" s="56" t="s">
        <v>366</v>
      </c>
      <c r="T50" s="4"/>
      <c r="U50" s="15"/>
      <c r="V50" s="15"/>
      <c r="W50" s="15"/>
    </row>
    <row r="51" spans="1:23" ht="60">
      <c r="A51" s="219">
        <v>42</v>
      </c>
      <c r="B51" s="6" t="s">
        <v>101</v>
      </c>
      <c r="C51" s="6" t="s">
        <v>119</v>
      </c>
      <c r="D51" s="6" t="s">
        <v>359</v>
      </c>
      <c r="E51" s="12" t="s">
        <v>142</v>
      </c>
      <c r="F51" s="31" t="s">
        <v>372</v>
      </c>
      <c r="G51" s="31" t="s">
        <v>373</v>
      </c>
      <c r="H51" s="5" t="s">
        <v>374</v>
      </c>
      <c r="I51" s="16" t="s">
        <v>375</v>
      </c>
      <c r="J51" s="5" t="s">
        <v>376</v>
      </c>
      <c r="K51" s="5" t="s">
        <v>377</v>
      </c>
      <c r="L51" s="70">
        <v>1.5</v>
      </c>
      <c r="M51" s="5" t="s">
        <v>371</v>
      </c>
      <c r="N51" s="5">
        <v>0.75</v>
      </c>
      <c r="O51" s="5">
        <v>0</v>
      </c>
      <c r="P51" s="5">
        <v>2</v>
      </c>
      <c r="Q51" s="5">
        <v>0</v>
      </c>
      <c r="R51" s="5" t="s">
        <v>374</v>
      </c>
      <c r="S51" s="56" t="s">
        <v>366</v>
      </c>
      <c r="T51" s="4"/>
      <c r="U51" s="15"/>
      <c r="V51" s="15"/>
      <c r="W51" s="15"/>
    </row>
    <row r="52" spans="1:23" ht="75">
      <c r="A52" s="219">
        <v>43</v>
      </c>
      <c r="B52" s="6" t="s">
        <v>101</v>
      </c>
      <c r="C52" s="5" t="s">
        <v>134</v>
      </c>
      <c r="D52" s="5" t="s">
        <v>141</v>
      </c>
      <c r="E52" s="12">
        <v>5</v>
      </c>
      <c r="F52" s="75" t="s">
        <v>1490</v>
      </c>
      <c r="G52" s="5" t="s">
        <v>1489</v>
      </c>
      <c r="H52" s="5" t="s">
        <v>378</v>
      </c>
      <c r="I52" s="16" t="s">
        <v>379</v>
      </c>
      <c r="J52" s="5" t="s">
        <v>380</v>
      </c>
      <c r="K52" s="5" t="s">
        <v>27</v>
      </c>
      <c r="L52" s="70">
        <v>2</v>
      </c>
      <c r="M52" s="5" t="s">
        <v>18</v>
      </c>
      <c r="N52" s="5">
        <v>0.75</v>
      </c>
      <c r="O52" s="5">
        <v>0</v>
      </c>
      <c r="P52" s="5">
        <v>2</v>
      </c>
      <c r="Q52" s="5">
        <v>0</v>
      </c>
      <c r="R52" s="5" t="s">
        <v>381</v>
      </c>
      <c r="S52" s="56" t="s">
        <v>382</v>
      </c>
      <c r="T52" s="4"/>
      <c r="U52" s="15"/>
      <c r="V52" s="15"/>
      <c r="W52" s="15"/>
    </row>
    <row r="53" spans="1:23" ht="90">
      <c r="A53" s="219">
        <v>44</v>
      </c>
      <c r="B53" s="6" t="s">
        <v>101</v>
      </c>
      <c r="C53" s="6" t="s">
        <v>119</v>
      </c>
      <c r="D53" s="6" t="s">
        <v>359</v>
      </c>
      <c r="E53" s="12" t="s">
        <v>142</v>
      </c>
      <c r="F53" s="31" t="s">
        <v>1267</v>
      </c>
      <c r="G53" s="31" t="s">
        <v>1266</v>
      </c>
      <c r="H53" s="5" t="s">
        <v>383</v>
      </c>
      <c r="I53" s="16">
        <v>2303025270</v>
      </c>
      <c r="J53" s="5" t="s">
        <v>384</v>
      </c>
      <c r="K53" s="5" t="s">
        <v>18</v>
      </c>
      <c r="L53" s="70">
        <v>50</v>
      </c>
      <c r="M53" s="5" t="s">
        <v>22</v>
      </c>
      <c r="N53" s="5">
        <v>0.75</v>
      </c>
      <c r="O53" s="5">
        <v>0</v>
      </c>
      <c r="P53" s="5">
        <v>35</v>
      </c>
      <c r="Q53" s="5">
        <v>0</v>
      </c>
      <c r="R53" s="5" t="s">
        <v>385</v>
      </c>
      <c r="S53" s="56" t="s">
        <v>366</v>
      </c>
      <c r="T53" s="4"/>
      <c r="U53" s="15"/>
      <c r="V53" s="15"/>
      <c r="W53" s="15"/>
    </row>
    <row r="54" spans="1:23" ht="75">
      <c r="A54" s="219">
        <v>45</v>
      </c>
      <c r="B54" s="6" t="s">
        <v>101</v>
      </c>
      <c r="C54" s="5" t="s">
        <v>134</v>
      </c>
      <c r="D54" s="31" t="s">
        <v>136</v>
      </c>
      <c r="E54" s="12" t="s">
        <v>386</v>
      </c>
      <c r="F54" s="31" t="s">
        <v>387</v>
      </c>
      <c r="G54" s="31" t="s">
        <v>388</v>
      </c>
      <c r="H54" s="5" t="s">
        <v>389</v>
      </c>
      <c r="I54" s="16">
        <v>2303002642</v>
      </c>
      <c r="J54" s="5" t="s">
        <v>390</v>
      </c>
      <c r="K54" s="5" t="s">
        <v>27</v>
      </c>
      <c r="L54" s="70">
        <v>1.5</v>
      </c>
      <c r="M54" s="5" t="s">
        <v>371</v>
      </c>
      <c r="N54" s="5">
        <v>1.1000000000000001</v>
      </c>
      <c r="O54" s="5">
        <v>0</v>
      </c>
      <c r="P54" s="5">
        <v>1</v>
      </c>
      <c r="Q54" s="5">
        <v>0</v>
      </c>
      <c r="R54" s="5" t="s">
        <v>391</v>
      </c>
      <c r="S54" s="56" t="s">
        <v>392</v>
      </c>
      <c r="T54" s="4"/>
      <c r="U54" s="15"/>
      <c r="V54" s="15"/>
      <c r="W54" s="15"/>
    </row>
    <row r="55" spans="1:23" ht="45">
      <c r="A55" s="219">
        <v>46</v>
      </c>
      <c r="B55" s="6" t="s">
        <v>101</v>
      </c>
      <c r="C55" s="6" t="s">
        <v>119</v>
      </c>
      <c r="D55" s="4" t="s">
        <v>129</v>
      </c>
      <c r="E55" s="14" t="s">
        <v>1425</v>
      </c>
      <c r="F55" s="5" t="s">
        <v>1209</v>
      </c>
      <c r="G55" s="70" t="s">
        <v>1208</v>
      </c>
      <c r="H55" s="21" t="s">
        <v>90</v>
      </c>
      <c r="I55" s="16">
        <v>1022300712169</v>
      </c>
      <c r="J55" s="5" t="s">
        <v>89</v>
      </c>
      <c r="K55" s="5" t="s">
        <v>18</v>
      </c>
      <c r="L55" s="70">
        <v>12</v>
      </c>
      <c r="M55" s="5" t="s">
        <v>88</v>
      </c>
      <c r="N55" s="5">
        <v>1.1000000000000001</v>
      </c>
      <c r="O55" s="5">
        <v>0</v>
      </c>
      <c r="P55" s="5">
        <v>2</v>
      </c>
      <c r="Q55" s="5">
        <v>2</v>
      </c>
      <c r="R55" s="5" t="s">
        <v>20</v>
      </c>
      <c r="S55" s="5" t="s">
        <v>20</v>
      </c>
      <c r="T55" s="9">
        <v>1.1000000000000001</v>
      </c>
      <c r="U55" s="9">
        <v>1</v>
      </c>
      <c r="V55" s="9">
        <v>1.1000000000000001</v>
      </c>
      <c r="W55" s="9">
        <v>1</v>
      </c>
    </row>
    <row r="56" spans="1:23" ht="75">
      <c r="A56" s="219">
        <v>47</v>
      </c>
      <c r="B56" s="6" t="s">
        <v>101</v>
      </c>
      <c r="C56" s="6" t="s">
        <v>119</v>
      </c>
      <c r="D56" s="4" t="s">
        <v>128</v>
      </c>
      <c r="E56" s="14">
        <v>45</v>
      </c>
      <c r="F56" s="5" t="s">
        <v>1403</v>
      </c>
      <c r="G56" s="70" t="s">
        <v>1404</v>
      </c>
      <c r="H56" s="4" t="s">
        <v>1405</v>
      </c>
      <c r="I56" s="16">
        <v>1212300021394</v>
      </c>
      <c r="J56" s="4" t="s">
        <v>1406</v>
      </c>
      <c r="K56" s="5" t="s">
        <v>18</v>
      </c>
      <c r="L56" s="70">
        <v>9</v>
      </c>
      <c r="M56" s="5" t="s">
        <v>88</v>
      </c>
      <c r="N56" s="5">
        <v>0.75</v>
      </c>
      <c r="O56" s="5">
        <v>0</v>
      </c>
      <c r="P56" s="5">
        <v>2</v>
      </c>
      <c r="Q56" s="5">
        <v>0</v>
      </c>
      <c r="R56" s="4" t="s">
        <v>1407</v>
      </c>
      <c r="S56" s="4" t="s">
        <v>1406</v>
      </c>
      <c r="T56" s="4">
        <v>0</v>
      </c>
      <c r="U56" s="4">
        <v>0</v>
      </c>
      <c r="V56" s="4">
        <v>0</v>
      </c>
      <c r="W56" s="4">
        <v>0</v>
      </c>
    </row>
    <row r="57" spans="1:23" ht="45">
      <c r="A57" s="219">
        <v>48</v>
      </c>
      <c r="B57" s="6" t="s">
        <v>101</v>
      </c>
      <c r="C57" s="4" t="s">
        <v>102</v>
      </c>
      <c r="D57" s="4" t="s">
        <v>105</v>
      </c>
      <c r="E57" s="14" t="s">
        <v>1414</v>
      </c>
      <c r="F57" s="5" t="s">
        <v>1454</v>
      </c>
      <c r="G57" s="70" t="s">
        <v>1453</v>
      </c>
      <c r="H57" s="21" t="s">
        <v>90</v>
      </c>
      <c r="I57" s="16">
        <v>1022300712169</v>
      </c>
      <c r="J57" s="5" t="s">
        <v>89</v>
      </c>
      <c r="K57" s="5" t="s">
        <v>18</v>
      </c>
      <c r="L57" s="70">
        <v>6.4</v>
      </c>
      <c r="M57" s="5" t="s">
        <v>88</v>
      </c>
      <c r="N57" s="5">
        <v>1.1000000000000001</v>
      </c>
      <c r="O57" s="5">
        <v>0</v>
      </c>
      <c r="P57" s="5">
        <v>1</v>
      </c>
      <c r="Q57" s="5">
        <v>1</v>
      </c>
      <c r="R57" s="4" t="s">
        <v>20</v>
      </c>
      <c r="S57" s="4" t="s">
        <v>102</v>
      </c>
      <c r="T57" s="4"/>
      <c r="U57" s="4"/>
      <c r="V57" s="4"/>
      <c r="W57" s="4"/>
    </row>
    <row r="58" spans="1:23" ht="45">
      <c r="A58" s="219">
        <v>49</v>
      </c>
      <c r="B58" s="6" t="s">
        <v>101</v>
      </c>
      <c r="C58" s="4" t="s">
        <v>102</v>
      </c>
      <c r="D58" s="4" t="s">
        <v>105</v>
      </c>
      <c r="E58" s="14" t="s">
        <v>1415</v>
      </c>
      <c r="F58" s="5" t="s">
        <v>1456</v>
      </c>
      <c r="G58" s="70" t="s">
        <v>1455</v>
      </c>
      <c r="H58" s="21" t="s">
        <v>90</v>
      </c>
      <c r="I58" s="16">
        <v>1022300712169</v>
      </c>
      <c r="J58" s="5" t="s">
        <v>89</v>
      </c>
      <c r="K58" s="5" t="s">
        <v>18</v>
      </c>
      <c r="L58" s="70">
        <v>6.4</v>
      </c>
      <c r="M58" s="5" t="s">
        <v>88</v>
      </c>
      <c r="N58" s="5">
        <v>1.1000000000000001</v>
      </c>
      <c r="O58" s="5">
        <v>0</v>
      </c>
      <c r="P58" s="5">
        <v>1</v>
      </c>
      <c r="Q58" s="5">
        <v>1</v>
      </c>
      <c r="R58" s="4" t="s">
        <v>20</v>
      </c>
      <c r="S58" s="4" t="s">
        <v>102</v>
      </c>
      <c r="T58" s="4"/>
      <c r="U58" s="4"/>
      <c r="V58" s="4">
        <v>1.1000000000000001</v>
      </c>
      <c r="W58" s="4">
        <v>1</v>
      </c>
    </row>
    <row r="59" spans="1:23" ht="45">
      <c r="A59" s="219">
        <v>50</v>
      </c>
      <c r="B59" s="6" t="s">
        <v>101</v>
      </c>
      <c r="C59" s="4" t="s">
        <v>102</v>
      </c>
      <c r="D59" s="4" t="s">
        <v>108</v>
      </c>
      <c r="E59" s="14" t="s">
        <v>1416</v>
      </c>
      <c r="F59" s="5" t="s">
        <v>1460</v>
      </c>
      <c r="G59" s="70" t="s">
        <v>1459</v>
      </c>
      <c r="H59" s="21" t="s">
        <v>90</v>
      </c>
      <c r="I59" s="16">
        <v>1022300712169</v>
      </c>
      <c r="J59" s="5" t="s">
        <v>89</v>
      </c>
      <c r="K59" s="5" t="s">
        <v>18</v>
      </c>
      <c r="L59" s="70">
        <v>6.4</v>
      </c>
      <c r="M59" s="5" t="s">
        <v>88</v>
      </c>
      <c r="N59" s="5">
        <v>1.1000000000000001</v>
      </c>
      <c r="O59" s="5">
        <v>0</v>
      </c>
      <c r="P59" s="5">
        <v>1</v>
      </c>
      <c r="Q59" s="5">
        <v>1</v>
      </c>
      <c r="R59" s="4" t="s">
        <v>20</v>
      </c>
      <c r="S59" s="4" t="s">
        <v>102</v>
      </c>
      <c r="T59" s="4"/>
      <c r="U59" s="4"/>
      <c r="V59" s="4">
        <v>1.1000000000000001</v>
      </c>
      <c r="W59" s="4">
        <v>1</v>
      </c>
    </row>
    <row r="60" spans="1:23" ht="45">
      <c r="A60" s="219">
        <v>51</v>
      </c>
      <c r="B60" s="6" t="s">
        <v>101</v>
      </c>
      <c r="C60" s="4" t="s">
        <v>102</v>
      </c>
      <c r="D60" s="4" t="s">
        <v>118</v>
      </c>
      <c r="E60" s="14" t="s">
        <v>1423</v>
      </c>
      <c r="F60" s="5" t="s">
        <v>1462</v>
      </c>
      <c r="G60" s="70" t="s">
        <v>1461</v>
      </c>
      <c r="H60" s="21" t="s">
        <v>90</v>
      </c>
      <c r="I60" s="16">
        <v>1022300712169</v>
      </c>
      <c r="J60" s="5" t="s">
        <v>89</v>
      </c>
      <c r="K60" s="5" t="s">
        <v>18</v>
      </c>
      <c r="L60" s="70">
        <v>6.4</v>
      </c>
      <c r="M60" s="5" t="s">
        <v>88</v>
      </c>
      <c r="N60" s="5">
        <v>1.1000000000000001</v>
      </c>
      <c r="O60" s="5">
        <v>0</v>
      </c>
      <c r="P60" s="5">
        <v>1</v>
      </c>
      <c r="Q60" s="5">
        <v>1</v>
      </c>
      <c r="R60" s="4" t="s">
        <v>20</v>
      </c>
      <c r="S60" s="4" t="s">
        <v>102</v>
      </c>
      <c r="T60" s="4"/>
      <c r="U60" s="4"/>
      <c r="V60" s="4">
        <v>1.1000000000000001</v>
      </c>
      <c r="W60" s="4">
        <v>1</v>
      </c>
    </row>
    <row r="61" spans="1:23" ht="60">
      <c r="A61" s="219">
        <v>52</v>
      </c>
      <c r="B61" s="6" t="s">
        <v>101</v>
      </c>
      <c r="C61" s="4" t="s">
        <v>102</v>
      </c>
      <c r="D61" s="4" t="s">
        <v>108</v>
      </c>
      <c r="E61" s="14" t="s">
        <v>1418</v>
      </c>
      <c r="F61" s="5" t="s">
        <v>1458</v>
      </c>
      <c r="G61" s="70" t="s">
        <v>1457</v>
      </c>
      <c r="H61" s="21" t="s">
        <v>90</v>
      </c>
      <c r="I61" s="16">
        <v>1022300712169</v>
      </c>
      <c r="J61" s="5" t="s">
        <v>89</v>
      </c>
      <c r="K61" s="5" t="s">
        <v>18</v>
      </c>
      <c r="L61" s="70">
        <v>6.4</v>
      </c>
      <c r="M61" s="5" t="s">
        <v>88</v>
      </c>
      <c r="N61" s="5">
        <v>1.1000000000000001</v>
      </c>
      <c r="O61" s="5">
        <v>0</v>
      </c>
      <c r="P61" s="5">
        <v>1</v>
      </c>
      <c r="Q61" s="5">
        <v>1</v>
      </c>
      <c r="R61" s="4" t="s">
        <v>20</v>
      </c>
      <c r="S61" s="4" t="s">
        <v>102</v>
      </c>
      <c r="T61" s="4"/>
      <c r="U61" s="4"/>
      <c r="V61" s="4">
        <v>1.1000000000000001</v>
      </c>
      <c r="W61" s="4">
        <v>1</v>
      </c>
    </row>
    <row r="62" spans="1:23" ht="45">
      <c r="A62" s="219">
        <v>53</v>
      </c>
      <c r="B62" s="6" t="s">
        <v>101</v>
      </c>
      <c r="C62" s="4" t="s">
        <v>119</v>
      </c>
      <c r="D62" s="4" t="s">
        <v>121</v>
      </c>
      <c r="E62" s="14" t="s">
        <v>1416</v>
      </c>
      <c r="F62" s="5" t="s">
        <v>1487</v>
      </c>
      <c r="G62" s="70" t="s">
        <v>1488</v>
      </c>
      <c r="H62" s="21" t="s">
        <v>90</v>
      </c>
      <c r="I62" s="16">
        <v>1022300712169</v>
      </c>
      <c r="J62" s="5" t="s">
        <v>89</v>
      </c>
      <c r="K62" s="5" t="s">
        <v>18</v>
      </c>
      <c r="L62" s="70">
        <v>6.4</v>
      </c>
      <c r="M62" s="5" t="s">
        <v>88</v>
      </c>
      <c r="N62" s="5">
        <v>1.1000000000000001</v>
      </c>
      <c r="O62" s="5">
        <v>0</v>
      </c>
      <c r="P62" s="5">
        <v>1</v>
      </c>
      <c r="Q62" s="5">
        <v>1</v>
      </c>
      <c r="R62" s="4" t="s">
        <v>20</v>
      </c>
      <c r="S62" s="4" t="s">
        <v>1421</v>
      </c>
      <c r="T62" s="4"/>
      <c r="U62" s="4"/>
      <c r="V62" s="4">
        <v>1.1000000000000001</v>
      </c>
      <c r="W62" s="4">
        <v>1</v>
      </c>
    </row>
    <row r="63" spans="1:23" ht="45">
      <c r="A63" s="219">
        <v>54</v>
      </c>
      <c r="B63" s="6" t="s">
        <v>101</v>
      </c>
      <c r="C63" s="4" t="s">
        <v>119</v>
      </c>
      <c r="D63" s="4" t="s">
        <v>104</v>
      </c>
      <c r="E63" s="14" t="s">
        <v>1422</v>
      </c>
      <c r="F63" s="5" t="s">
        <v>1485</v>
      </c>
      <c r="G63" s="70" t="s">
        <v>1486</v>
      </c>
      <c r="H63" s="21" t="s">
        <v>90</v>
      </c>
      <c r="I63" s="16">
        <v>1022300712169</v>
      </c>
      <c r="J63" s="5" t="s">
        <v>89</v>
      </c>
      <c r="K63" s="5" t="s">
        <v>18</v>
      </c>
      <c r="L63" s="70">
        <v>6.4</v>
      </c>
      <c r="M63" s="5" t="s">
        <v>88</v>
      </c>
      <c r="N63" s="5">
        <v>1.1000000000000001</v>
      </c>
      <c r="O63" s="5">
        <v>0</v>
      </c>
      <c r="P63" s="5">
        <v>1</v>
      </c>
      <c r="Q63" s="5">
        <v>1</v>
      </c>
      <c r="R63" s="4" t="s">
        <v>20</v>
      </c>
      <c r="S63" s="4" t="s">
        <v>1421</v>
      </c>
      <c r="T63" s="4"/>
      <c r="U63" s="4"/>
      <c r="V63" s="4">
        <v>1.1000000000000001</v>
      </c>
      <c r="W63" s="4">
        <v>1</v>
      </c>
    </row>
    <row r="64" spans="1:23" ht="45">
      <c r="A64" s="219">
        <v>55</v>
      </c>
      <c r="B64" s="6" t="s">
        <v>101</v>
      </c>
      <c r="C64" s="4" t="s">
        <v>119</v>
      </c>
      <c r="D64" s="4" t="s">
        <v>124</v>
      </c>
      <c r="E64" s="14" t="s">
        <v>1417</v>
      </c>
      <c r="F64" s="5" t="s">
        <v>1483</v>
      </c>
      <c r="G64" s="70" t="s">
        <v>1484</v>
      </c>
      <c r="H64" s="21" t="s">
        <v>90</v>
      </c>
      <c r="I64" s="16">
        <v>1022300712169</v>
      </c>
      <c r="J64" s="5" t="s">
        <v>89</v>
      </c>
      <c r="K64" s="5" t="s">
        <v>18</v>
      </c>
      <c r="L64" s="70">
        <v>6.4</v>
      </c>
      <c r="M64" s="5" t="s">
        <v>88</v>
      </c>
      <c r="N64" s="5">
        <v>1.1000000000000001</v>
      </c>
      <c r="O64" s="5">
        <v>0</v>
      </c>
      <c r="P64" s="5">
        <v>1</v>
      </c>
      <c r="Q64" s="5">
        <v>1</v>
      </c>
      <c r="R64" s="4" t="s">
        <v>20</v>
      </c>
      <c r="S64" s="4" t="s">
        <v>1421</v>
      </c>
      <c r="T64" s="4"/>
      <c r="U64" s="4"/>
      <c r="V64" s="4">
        <v>1.1000000000000001</v>
      </c>
      <c r="W64" s="4">
        <v>1</v>
      </c>
    </row>
    <row r="65" spans="1:23" ht="45">
      <c r="A65" s="219">
        <v>56</v>
      </c>
      <c r="B65" s="6" t="s">
        <v>101</v>
      </c>
      <c r="C65" s="4" t="s">
        <v>119</v>
      </c>
      <c r="D65" s="4" t="s">
        <v>120</v>
      </c>
      <c r="E65" s="14" t="s">
        <v>1424</v>
      </c>
      <c r="F65" s="5" t="s">
        <v>1481</v>
      </c>
      <c r="G65" s="70" t="s">
        <v>1482</v>
      </c>
      <c r="H65" s="21" t="s">
        <v>90</v>
      </c>
      <c r="I65" s="16">
        <v>1022300712169</v>
      </c>
      <c r="J65" s="5" t="s">
        <v>89</v>
      </c>
      <c r="K65" s="5" t="s">
        <v>18</v>
      </c>
      <c r="L65" s="70">
        <v>9.6</v>
      </c>
      <c r="M65" s="5" t="s">
        <v>88</v>
      </c>
      <c r="N65" s="5">
        <v>1.1000000000000001</v>
      </c>
      <c r="O65" s="5">
        <v>0</v>
      </c>
      <c r="P65" s="5">
        <v>1</v>
      </c>
      <c r="Q65" s="5">
        <v>2</v>
      </c>
      <c r="R65" s="4" t="s">
        <v>20</v>
      </c>
      <c r="S65" s="4" t="s">
        <v>1421</v>
      </c>
      <c r="T65" s="4">
        <v>1.1000000000000001</v>
      </c>
      <c r="U65" s="4">
        <v>1</v>
      </c>
      <c r="V65" s="4">
        <v>1.1000000000000001</v>
      </c>
      <c r="W65" s="4">
        <v>1</v>
      </c>
    </row>
    <row r="66" spans="1:23" ht="45">
      <c r="A66" s="219">
        <v>57</v>
      </c>
      <c r="B66" s="6" t="s">
        <v>101</v>
      </c>
      <c r="C66" s="4" t="s">
        <v>119</v>
      </c>
      <c r="D66" s="4" t="s">
        <v>132</v>
      </c>
      <c r="E66" s="14" t="s">
        <v>1425</v>
      </c>
      <c r="F66" s="5" t="s">
        <v>1479</v>
      </c>
      <c r="G66" s="70" t="s">
        <v>1480</v>
      </c>
      <c r="H66" s="21" t="s">
        <v>90</v>
      </c>
      <c r="I66" s="16">
        <v>1022300712169</v>
      </c>
      <c r="J66" s="5" t="s">
        <v>89</v>
      </c>
      <c r="K66" s="5" t="s">
        <v>18</v>
      </c>
      <c r="L66" s="70">
        <v>12.8</v>
      </c>
      <c r="M66" s="5" t="s">
        <v>88</v>
      </c>
      <c r="N66" s="5">
        <v>1.1000000000000001</v>
      </c>
      <c r="O66" s="5">
        <v>0</v>
      </c>
      <c r="P66" s="5">
        <v>1</v>
      </c>
      <c r="Q66" s="5">
        <v>3</v>
      </c>
      <c r="R66" s="4" t="s">
        <v>20</v>
      </c>
      <c r="S66" s="4" t="s">
        <v>1421</v>
      </c>
      <c r="T66" s="4"/>
      <c r="U66" s="4"/>
      <c r="V66" s="4">
        <v>1.1000000000000001</v>
      </c>
      <c r="W66" s="4">
        <v>1</v>
      </c>
    </row>
    <row r="67" spans="1:23" ht="45">
      <c r="A67" s="219">
        <v>58</v>
      </c>
      <c r="B67" s="6" t="s">
        <v>101</v>
      </c>
      <c r="C67" s="4" t="s">
        <v>134</v>
      </c>
      <c r="D67" s="4" t="s">
        <v>136</v>
      </c>
      <c r="E67" s="14" t="s">
        <v>1427</v>
      </c>
      <c r="F67" s="5" t="s">
        <v>1477</v>
      </c>
      <c r="G67" s="70" t="s">
        <v>1478</v>
      </c>
      <c r="H67" s="21" t="s">
        <v>90</v>
      </c>
      <c r="I67" s="16">
        <v>1022300712169</v>
      </c>
      <c r="J67" s="5" t="s">
        <v>89</v>
      </c>
      <c r="K67" s="5" t="s">
        <v>18</v>
      </c>
      <c r="L67" s="70">
        <v>6.4</v>
      </c>
      <c r="M67" s="5" t="s">
        <v>88</v>
      </c>
      <c r="N67" s="5">
        <v>1.1000000000000001</v>
      </c>
      <c r="O67" s="5">
        <v>0</v>
      </c>
      <c r="P67" s="5">
        <v>1</v>
      </c>
      <c r="Q67" s="5">
        <v>1</v>
      </c>
      <c r="R67" s="4" t="s">
        <v>20</v>
      </c>
      <c r="S67" s="4" t="s">
        <v>134</v>
      </c>
      <c r="T67" s="4"/>
      <c r="U67" s="4"/>
      <c r="V67" s="4">
        <v>1.1000000000000001</v>
      </c>
      <c r="W67" s="4">
        <v>1</v>
      </c>
    </row>
    <row r="68" spans="1:23" ht="45">
      <c r="A68" s="219">
        <v>59</v>
      </c>
      <c r="B68" s="6" t="s">
        <v>101</v>
      </c>
      <c r="C68" s="4" t="s">
        <v>134</v>
      </c>
      <c r="D68" s="4" t="s">
        <v>136</v>
      </c>
      <c r="E68" s="14" t="s">
        <v>1428</v>
      </c>
      <c r="F68" s="5" t="s">
        <v>1475</v>
      </c>
      <c r="G68" s="70" t="s">
        <v>1476</v>
      </c>
      <c r="H68" s="21" t="s">
        <v>90</v>
      </c>
      <c r="I68" s="16">
        <v>1022300712169</v>
      </c>
      <c r="J68" s="5" t="s">
        <v>89</v>
      </c>
      <c r="K68" s="5" t="s">
        <v>18</v>
      </c>
      <c r="L68" s="70">
        <v>6.4</v>
      </c>
      <c r="M68" s="5" t="s">
        <v>88</v>
      </c>
      <c r="N68" s="5">
        <v>1.1000000000000001</v>
      </c>
      <c r="O68" s="5">
        <v>0</v>
      </c>
      <c r="P68" s="5">
        <v>1</v>
      </c>
      <c r="Q68" s="5">
        <v>1</v>
      </c>
      <c r="R68" s="4" t="s">
        <v>20</v>
      </c>
      <c r="S68" s="4" t="s">
        <v>134</v>
      </c>
      <c r="T68" s="4"/>
      <c r="U68" s="4"/>
      <c r="V68" s="4">
        <v>1.1000000000000001</v>
      </c>
      <c r="W68" s="4">
        <v>1</v>
      </c>
    </row>
    <row r="69" spans="1:23" ht="45">
      <c r="A69" s="219">
        <v>60</v>
      </c>
      <c r="B69" s="6" t="s">
        <v>101</v>
      </c>
      <c r="C69" s="4" t="s">
        <v>134</v>
      </c>
      <c r="D69" s="4" t="s">
        <v>136</v>
      </c>
      <c r="E69" s="14" t="s">
        <v>1429</v>
      </c>
      <c r="F69" s="5" t="s">
        <v>1473</v>
      </c>
      <c r="G69" s="70" t="s">
        <v>1474</v>
      </c>
      <c r="H69" s="21" t="s">
        <v>90</v>
      </c>
      <c r="I69" s="16">
        <v>1022300712169</v>
      </c>
      <c r="J69" s="5" t="s">
        <v>89</v>
      </c>
      <c r="K69" s="5" t="s">
        <v>18</v>
      </c>
      <c r="L69" s="70">
        <v>6.4</v>
      </c>
      <c r="M69" s="5" t="s">
        <v>88</v>
      </c>
      <c r="N69" s="5">
        <v>1.1000000000000001</v>
      </c>
      <c r="O69" s="5">
        <v>0</v>
      </c>
      <c r="P69" s="5">
        <v>1</v>
      </c>
      <c r="Q69" s="5">
        <v>1</v>
      </c>
      <c r="R69" s="4" t="s">
        <v>20</v>
      </c>
      <c r="S69" s="4" t="s">
        <v>134</v>
      </c>
      <c r="T69" s="4"/>
      <c r="U69" s="4"/>
      <c r="V69" s="4">
        <v>1.1000000000000001</v>
      </c>
      <c r="W69" s="4">
        <v>1</v>
      </c>
    </row>
    <row r="70" spans="1:23" ht="45">
      <c r="A70" s="219">
        <v>61</v>
      </c>
      <c r="B70" s="6" t="s">
        <v>101</v>
      </c>
      <c r="C70" s="4" t="s">
        <v>134</v>
      </c>
      <c r="D70" s="4" t="s">
        <v>136</v>
      </c>
      <c r="E70" s="14" t="s">
        <v>1430</v>
      </c>
      <c r="F70" s="5" t="s">
        <v>1471</v>
      </c>
      <c r="G70" s="70" t="s">
        <v>1472</v>
      </c>
      <c r="H70" s="21" t="s">
        <v>90</v>
      </c>
      <c r="I70" s="16">
        <v>1022300712169</v>
      </c>
      <c r="J70" s="5" t="s">
        <v>89</v>
      </c>
      <c r="K70" s="5" t="s">
        <v>18</v>
      </c>
      <c r="L70" s="70">
        <v>6.4</v>
      </c>
      <c r="M70" s="5" t="s">
        <v>88</v>
      </c>
      <c r="N70" s="5">
        <v>1.1000000000000001</v>
      </c>
      <c r="O70" s="5">
        <v>0</v>
      </c>
      <c r="P70" s="5">
        <v>1</v>
      </c>
      <c r="Q70" s="5">
        <v>1</v>
      </c>
      <c r="R70" s="4" t="s">
        <v>20</v>
      </c>
      <c r="S70" s="4" t="s">
        <v>134</v>
      </c>
      <c r="T70" s="4"/>
      <c r="U70" s="4"/>
      <c r="V70" s="4">
        <v>1.1000000000000001</v>
      </c>
      <c r="W70" s="4">
        <v>1</v>
      </c>
    </row>
    <row r="71" spans="1:23" ht="45">
      <c r="A71" s="219">
        <v>62</v>
      </c>
      <c r="B71" s="6" t="s">
        <v>101</v>
      </c>
      <c r="C71" s="4" t="s">
        <v>134</v>
      </c>
      <c r="D71" s="4" t="s">
        <v>135</v>
      </c>
      <c r="E71" s="14" t="s">
        <v>1432</v>
      </c>
      <c r="F71" s="5" t="s">
        <v>1470</v>
      </c>
      <c r="G71" s="70" t="s">
        <v>1469</v>
      </c>
      <c r="H71" s="21" t="s">
        <v>90</v>
      </c>
      <c r="I71" s="16">
        <v>1022300712169</v>
      </c>
      <c r="J71" s="5" t="s">
        <v>89</v>
      </c>
      <c r="K71" s="5" t="s">
        <v>18</v>
      </c>
      <c r="L71" s="70">
        <v>6.4</v>
      </c>
      <c r="M71" s="5" t="s">
        <v>88</v>
      </c>
      <c r="N71" s="5">
        <v>1.1000000000000001</v>
      </c>
      <c r="O71" s="5">
        <v>0</v>
      </c>
      <c r="P71" s="5">
        <v>1</v>
      </c>
      <c r="Q71" s="5">
        <v>1</v>
      </c>
      <c r="R71" s="4" t="s">
        <v>20</v>
      </c>
      <c r="S71" s="4" t="s">
        <v>134</v>
      </c>
      <c r="T71" s="4"/>
      <c r="U71" s="4"/>
      <c r="V71" s="4">
        <v>1.1000000000000001</v>
      </c>
      <c r="W71" s="4">
        <v>1</v>
      </c>
    </row>
    <row r="72" spans="1:23" ht="30">
      <c r="A72" s="219">
        <v>63</v>
      </c>
      <c r="B72" s="6" t="s">
        <v>101</v>
      </c>
      <c r="C72" s="4" t="s">
        <v>119</v>
      </c>
      <c r="D72" s="4" t="s">
        <v>128</v>
      </c>
      <c r="E72" s="14" t="s">
        <v>1523</v>
      </c>
      <c r="F72" s="5" t="s">
        <v>1524</v>
      </c>
      <c r="G72" s="70" t="s">
        <v>1525</v>
      </c>
      <c r="H72" s="21" t="s">
        <v>1529</v>
      </c>
      <c r="I72" s="16">
        <v>1022300712720</v>
      </c>
      <c r="J72" s="5" t="s">
        <v>1406</v>
      </c>
      <c r="K72" s="5" t="s">
        <v>18</v>
      </c>
      <c r="L72" s="70">
        <v>4</v>
      </c>
      <c r="M72" s="5" t="s">
        <v>88</v>
      </c>
      <c r="N72" s="5">
        <v>1.1000000000000001</v>
      </c>
      <c r="O72" s="5">
        <v>0</v>
      </c>
      <c r="P72" s="5">
        <v>1</v>
      </c>
      <c r="Q72" s="5">
        <v>0</v>
      </c>
      <c r="R72" s="4" t="s">
        <v>1526</v>
      </c>
      <c r="S72" s="4" t="s">
        <v>119</v>
      </c>
      <c r="T72" s="184">
        <v>0</v>
      </c>
      <c r="U72" s="184">
        <v>0</v>
      </c>
      <c r="V72" s="184"/>
      <c r="W72" s="184">
        <v>0</v>
      </c>
    </row>
    <row r="73" spans="1:23" ht="45">
      <c r="A73" s="219">
        <v>64</v>
      </c>
      <c r="B73" s="6" t="s">
        <v>101</v>
      </c>
      <c r="C73" s="206" t="s">
        <v>119</v>
      </c>
      <c r="D73" s="206" t="s">
        <v>128</v>
      </c>
      <c r="E73" s="14" t="s">
        <v>142</v>
      </c>
      <c r="F73" s="204" t="s">
        <v>1613</v>
      </c>
      <c r="G73" s="207" t="s">
        <v>1614</v>
      </c>
      <c r="H73" s="206" t="s">
        <v>1615</v>
      </c>
      <c r="I73" s="205">
        <v>11233600000116</v>
      </c>
      <c r="J73" s="206" t="s">
        <v>1616</v>
      </c>
      <c r="K73" s="204" t="s">
        <v>18</v>
      </c>
      <c r="L73" s="207">
        <v>9</v>
      </c>
      <c r="M73" s="204" t="s">
        <v>88</v>
      </c>
      <c r="N73" s="204">
        <v>0.75</v>
      </c>
      <c r="O73" s="204">
        <v>0</v>
      </c>
      <c r="P73" s="204">
        <v>2</v>
      </c>
      <c r="Q73" s="204">
        <v>0</v>
      </c>
      <c r="R73" s="206" t="s">
        <v>1526</v>
      </c>
      <c r="S73" s="206" t="s">
        <v>1616</v>
      </c>
      <c r="T73" s="206">
        <v>0</v>
      </c>
      <c r="U73" s="206">
        <v>0</v>
      </c>
      <c r="V73" s="206">
        <v>0</v>
      </c>
      <c r="W73" s="206">
        <v>0</v>
      </c>
    </row>
    <row r="74" spans="1:23" ht="45">
      <c r="A74" s="219">
        <v>65</v>
      </c>
      <c r="B74" s="6" t="s">
        <v>101</v>
      </c>
      <c r="C74" s="219" t="s">
        <v>134</v>
      </c>
      <c r="D74" s="219" t="s">
        <v>139</v>
      </c>
      <c r="E74" s="14" t="s">
        <v>1704</v>
      </c>
      <c r="F74" s="216">
        <v>44.809764000000001</v>
      </c>
      <c r="G74" s="217">
        <v>39.784446000000003</v>
      </c>
      <c r="H74" s="21" t="s">
        <v>90</v>
      </c>
      <c r="I74" s="218">
        <v>1022300712169</v>
      </c>
      <c r="J74" s="216" t="s">
        <v>89</v>
      </c>
      <c r="K74" s="216" t="s">
        <v>18</v>
      </c>
      <c r="L74" s="217">
        <v>12</v>
      </c>
      <c r="M74" s="216" t="s">
        <v>88</v>
      </c>
      <c r="N74" s="216">
        <v>1.1000000000000001</v>
      </c>
      <c r="O74" s="216">
        <v>0</v>
      </c>
      <c r="P74" s="216">
        <v>1</v>
      </c>
      <c r="Q74" s="216">
        <v>0</v>
      </c>
      <c r="R74" s="219" t="s">
        <v>20</v>
      </c>
      <c r="S74" s="219" t="s">
        <v>134</v>
      </c>
      <c r="T74" s="219">
        <v>1.1000000000000001</v>
      </c>
      <c r="U74" s="219">
        <v>1</v>
      </c>
      <c r="V74" s="219">
        <v>0</v>
      </c>
      <c r="W74" s="219">
        <v>0</v>
      </c>
    </row>
    <row r="75" spans="1:23" ht="45">
      <c r="A75" s="224">
        <v>66</v>
      </c>
      <c r="B75" s="226" t="s">
        <v>101</v>
      </c>
      <c r="C75" s="226" t="s">
        <v>134</v>
      </c>
      <c r="D75" s="230" t="s">
        <v>136</v>
      </c>
      <c r="E75" s="228" t="s">
        <v>1703</v>
      </c>
      <c r="F75" s="225">
        <v>44.798946000000001</v>
      </c>
      <c r="G75" s="225">
        <v>39.789942000000003</v>
      </c>
      <c r="H75" s="229" t="s">
        <v>90</v>
      </c>
      <c r="I75" s="227">
        <v>1022300712169</v>
      </c>
      <c r="J75" s="226" t="s">
        <v>89</v>
      </c>
      <c r="K75" s="225" t="s">
        <v>18</v>
      </c>
      <c r="L75" s="225">
        <v>18</v>
      </c>
      <c r="M75" s="225" t="s">
        <v>88</v>
      </c>
      <c r="N75" s="225">
        <v>1.1000000000000001</v>
      </c>
      <c r="O75" s="225">
        <v>0</v>
      </c>
      <c r="P75" s="225">
        <v>2</v>
      </c>
      <c r="Q75" s="225">
        <v>0</v>
      </c>
      <c r="R75" s="225" t="s">
        <v>20</v>
      </c>
      <c r="S75" s="223" t="s">
        <v>134</v>
      </c>
      <c r="U75" s="225"/>
      <c r="V75" s="225"/>
      <c r="W75" s="224"/>
    </row>
    <row r="76" spans="1:23" ht="45">
      <c r="A76" s="219">
        <v>67</v>
      </c>
      <c r="B76" s="6" t="s">
        <v>101</v>
      </c>
      <c r="C76" s="6" t="s">
        <v>119</v>
      </c>
      <c r="D76" s="6" t="s">
        <v>129</v>
      </c>
      <c r="E76" s="220">
        <v>1</v>
      </c>
      <c r="F76" s="31">
        <v>44.733077999999999</v>
      </c>
      <c r="G76" s="31">
        <v>39.781379000000001</v>
      </c>
      <c r="H76" s="219" t="s">
        <v>90</v>
      </c>
      <c r="I76" s="218">
        <v>1022300712169</v>
      </c>
      <c r="J76" s="219" t="s">
        <v>89</v>
      </c>
      <c r="K76" s="216" t="s">
        <v>18</v>
      </c>
      <c r="L76" s="217">
        <v>12</v>
      </c>
      <c r="M76" s="216" t="s">
        <v>88</v>
      </c>
      <c r="N76" s="216">
        <v>1.1000000000000001</v>
      </c>
      <c r="O76" s="216">
        <v>0</v>
      </c>
      <c r="P76" s="216">
        <v>1</v>
      </c>
      <c r="Q76" s="216">
        <v>0</v>
      </c>
      <c r="R76" s="216" t="s">
        <v>20</v>
      </c>
      <c r="S76" s="216" t="s">
        <v>20</v>
      </c>
      <c r="T76" s="219">
        <v>0</v>
      </c>
      <c r="U76" s="15">
        <v>0</v>
      </c>
      <c r="V76" s="15">
        <v>0</v>
      </c>
      <c r="W76" s="15">
        <v>0</v>
      </c>
    </row>
  </sheetData>
  <sheetProtection password="DC90" sheet="1" objects="1" scenarios="1" selectLockedCells="1" selectUnlockedCells="1"/>
  <autoFilter ref="A10:X76"/>
  <mergeCells count="33">
    <mergeCell ref="R1:S1"/>
    <mergeCell ref="B2:F2"/>
    <mergeCell ref="H2:J2"/>
    <mergeCell ref="K2:P2"/>
    <mergeCell ref="R2:S2"/>
    <mergeCell ref="J3:J7"/>
    <mergeCell ref="K3:K7"/>
    <mergeCell ref="L3:L7"/>
    <mergeCell ref="Q3:Q7"/>
    <mergeCell ref="R3:R7"/>
    <mergeCell ref="S3:S7"/>
    <mergeCell ref="B9:D9"/>
    <mergeCell ref="T3:T7"/>
    <mergeCell ref="U3:U7"/>
    <mergeCell ref="V2:W2"/>
    <mergeCell ref="V3:V7"/>
    <mergeCell ref="W3:W7"/>
    <mergeCell ref="T2:U2"/>
    <mergeCell ref="A1:A6"/>
    <mergeCell ref="M3:M7"/>
    <mergeCell ref="N3:N7"/>
    <mergeCell ref="O3:O7"/>
    <mergeCell ref="P3:P7"/>
    <mergeCell ref="C3:C7"/>
    <mergeCell ref="D3:D7"/>
    <mergeCell ref="E3:E7"/>
    <mergeCell ref="B3:B7"/>
    <mergeCell ref="F4:F7"/>
    <mergeCell ref="G4:G7"/>
    <mergeCell ref="I3:I7"/>
    <mergeCell ref="F3:G3"/>
    <mergeCell ref="H3:H7"/>
    <mergeCell ref="B1:P1"/>
  </mergeCells>
  <phoneticPr fontId="14" type="noConversion"/>
  <conditionalFormatting sqref="H53:I53">
    <cfRule type="containsBlanks" dxfId="54" priority="31">
      <formula>LEN(TRIM(H53))=0</formula>
    </cfRule>
  </conditionalFormatting>
  <conditionalFormatting sqref="R53:S53">
    <cfRule type="containsBlanks" dxfId="53" priority="3">
      <formula>LEN(TRIM(R53))=0</formula>
    </cfRule>
  </conditionalFormatting>
  <conditionalFormatting sqref="S49:S51">
    <cfRule type="containsBlanks" dxfId="52" priority="50">
      <formula>LEN(TRIM(S49))=0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="80" zoomScaleNormal="80" workbookViewId="0">
      <pane ySplit="8" topLeftCell="A27" activePane="bottomLeft" state="frozen"/>
      <selection pane="bottomLeft" activeCell="H30" sqref="H30"/>
    </sheetView>
  </sheetViews>
  <sheetFormatPr defaultRowHeight="15"/>
  <cols>
    <col min="1" max="1" width="6.7109375" style="8" customWidth="1"/>
    <col min="2" max="2" width="35" style="8" customWidth="1"/>
    <col min="3" max="3" width="15.5703125" style="8" customWidth="1"/>
    <col min="4" max="4" width="10.5703125" style="8" customWidth="1"/>
    <col min="5" max="5" width="8.28515625" style="22" customWidth="1"/>
    <col min="6" max="6" width="11.28515625" style="71" customWidth="1"/>
    <col min="7" max="7" width="11" style="7" customWidth="1"/>
    <col min="8" max="8" width="20" style="8" customWidth="1"/>
    <col min="9" max="9" width="19.28515625" style="25" customWidth="1"/>
    <col min="10" max="10" width="31.7109375" style="8" customWidth="1"/>
    <col min="11" max="11" width="11.28515625" style="71" customWidth="1"/>
    <col min="12" max="12" width="8.7109375" style="7" customWidth="1"/>
    <col min="13" max="13" width="15.85546875" style="71" customWidth="1"/>
    <col min="14" max="14" width="12.28515625" style="71" customWidth="1"/>
    <col min="15" max="15" width="14.5703125" style="71" customWidth="1"/>
    <col min="16" max="16" width="9.5703125" style="71" customWidth="1"/>
    <col min="17" max="17" width="18.85546875" style="71" customWidth="1"/>
    <col min="18" max="18" width="19.5703125" style="8" customWidth="1"/>
    <col min="19" max="19" width="22.5703125" style="8" customWidth="1"/>
    <col min="20" max="20" width="13.28515625" style="9" customWidth="1"/>
    <col min="21" max="23" width="12" style="9" customWidth="1"/>
    <col min="24" max="256" width="9.140625" style="8"/>
    <col min="257" max="257" width="38.5703125" style="8" customWidth="1"/>
    <col min="258" max="258" width="22.5703125" style="8" customWidth="1"/>
    <col min="259" max="259" width="20.140625" style="8" customWidth="1"/>
    <col min="260" max="260" width="13.85546875" style="8" customWidth="1"/>
    <col min="261" max="261" width="11.28515625" style="8" customWidth="1"/>
    <col min="262" max="262" width="15.42578125" style="8" customWidth="1"/>
    <col min="263" max="264" width="10.85546875" style="8" customWidth="1"/>
    <col min="265" max="265" width="26.7109375" style="8" customWidth="1"/>
    <col min="266" max="266" width="23.85546875" style="8" customWidth="1"/>
    <col min="267" max="267" width="29.140625" style="8" customWidth="1"/>
    <col min="268" max="268" width="27.7109375" style="8" customWidth="1"/>
    <col min="269" max="271" width="20" style="8" customWidth="1"/>
    <col min="272" max="272" width="20.42578125" style="8" customWidth="1"/>
    <col min="273" max="273" width="26.140625" style="8" customWidth="1"/>
    <col min="274" max="274" width="40.5703125" style="8" customWidth="1"/>
    <col min="275" max="512" width="9.140625" style="8"/>
    <col min="513" max="513" width="38.5703125" style="8" customWidth="1"/>
    <col min="514" max="514" width="22.5703125" style="8" customWidth="1"/>
    <col min="515" max="515" width="20.140625" style="8" customWidth="1"/>
    <col min="516" max="516" width="13.85546875" style="8" customWidth="1"/>
    <col min="517" max="517" width="11.28515625" style="8" customWidth="1"/>
    <col min="518" max="518" width="15.42578125" style="8" customWidth="1"/>
    <col min="519" max="520" width="10.85546875" style="8" customWidth="1"/>
    <col min="521" max="521" width="26.7109375" style="8" customWidth="1"/>
    <col min="522" max="522" width="23.85546875" style="8" customWidth="1"/>
    <col min="523" max="523" width="29.140625" style="8" customWidth="1"/>
    <col min="524" max="524" width="27.7109375" style="8" customWidth="1"/>
    <col min="525" max="527" width="20" style="8" customWidth="1"/>
    <col min="528" max="528" width="20.42578125" style="8" customWidth="1"/>
    <col min="529" max="529" width="26.140625" style="8" customWidth="1"/>
    <col min="530" max="530" width="40.5703125" style="8" customWidth="1"/>
    <col min="531" max="768" width="9.140625" style="8"/>
    <col min="769" max="769" width="38.5703125" style="8" customWidth="1"/>
    <col min="770" max="770" width="22.5703125" style="8" customWidth="1"/>
    <col min="771" max="771" width="20.140625" style="8" customWidth="1"/>
    <col min="772" max="772" width="13.85546875" style="8" customWidth="1"/>
    <col min="773" max="773" width="11.28515625" style="8" customWidth="1"/>
    <col min="774" max="774" width="15.42578125" style="8" customWidth="1"/>
    <col min="775" max="776" width="10.85546875" style="8" customWidth="1"/>
    <col min="777" max="777" width="26.7109375" style="8" customWidth="1"/>
    <col min="778" max="778" width="23.85546875" style="8" customWidth="1"/>
    <col min="779" max="779" width="29.140625" style="8" customWidth="1"/>
    <col min="780" max="780" width="27.7109375" style="8" customWidth="1"/>
    <col min="781" max="783" width="20" style="8" customWidth="1"/>
    <col min="784" max="784" width="20.42578125" style="8" customWidth="1"/>
    <col min="785" max="785" width="26.140625" style="8" customWidth="1"/>
    <col min="786" max="786" width="40.5703125" style="8" customWidth="1"/>
    <col min="787" max="1024" width="9.140625" style="8"/>
    <col min="1025" max="1025" width="38.5703125" style="8" customWidth="1"/>
    <col min="1026" max="1026" width="22.5703125" style="8" customWidth="1"/>
    <col min="1027" max="1027" width="20.140625" style="8" customWidth="1"/>
    <col min="1028" max="1028" width="13.85546875" style="8" customWidth="1"/>
    <col min="1029" max="1029" width="11.28515625" style="8" customWidth="1"/>
    <col min="1030" max="1030" width="15.42578125" style="8" customWidth="1"/>
    <col min="1031" max="1032" width="10.85546875" style="8" customWidth="1"/>
    <col min="1033" max="1033" width="26.7109375" style="8" customWidth="1"/>
    <col min="1034" max="1034" width="23.85546875" style="8" customWidth="1"/>
    <col min="1035" max="1035" width="29.140625" style="8" customWidth="1"/>
    <col min="1036" max="1036" width="27.7109375" style="8" customWidth="1"/>
    <col min="1037" max="1039" width="20" style="8" customWidth="1"/>
    <col min="1040" max="1040" width="20.42578125" style="8" customWidth="1"/>
    <col min="1041" max="1041" width="26.140625" style="8" customWidth="1"/>
    <col min="1042" max="1042" width="40.5703125" style="8" customWidth="1"/>
    <col min="1043" max="1280" width="9.140625" style="8"/>
    <col min="1281" max="1281" width="38.5703125" style="8" customWidth="1"/>
    <col min="1282" max="1282" width="22.5703125" style="8" customWidth="1"/>
    <col min="1283" max="1283" width="20.140625" style="8" customWidth="1"/>
    <col min="1284" max="1284" width="13.85546875" style="8" customWidth="1"/>
    <col min="1285" max="1285" width="11.28515625" style="8" customWidth="1"/>
    <col min="1286" max="1286" width="15.42578125" style="8" customWidth="1"/>
    <col min="1287" max="1288" width="10.85546875" style="8" customWidth="1"/>
    <col min="1289" max="1289" width="26.7109375" style="8" customWidth="1"/>
    <col min="1290" max="1290" width="23.85546875" style="8" customWidth="1"/>
    <col min="1291" max="1291" width="29.140625" style="8" customWidth="1"/>
    <col min="1292" max="1292" width="27.7109375" style="8" customWidth="1"/>
    <col min="1293" max="1295" width="20" style="8" customWidth="1"/>
    <col min="1296" max="1296" width="20.42578125" style="8" customWidth="1"/>
    <col min="1297" max="1297" width="26.140625" style="8" customWidth="1"/>
    <col min="1298" max="1298" width="40.5703125" style="8" customWidth="1"/>
    <col min="1299" max="1536" width="9.140625" style="8"/>
    <col min="1537" max="1537" width="38.5703125" style="8" customWidth="1"/>
    <col min="1538" max="1538" width="22.5703125" style="8" customWidth="1"/>
    <col min="1539" max="1539" width="20.140625" style="8" customWidth="1"/>
    <col min="1540" max="1540" width="13.85546875" style="8" customWidth="1"/>
    <col min="1541" max="1541" width="11.28515625" style="8" customWidth="1"/>
    <col min="1542" max="1542" width="15.42578125" style="8" customWidth="1"/>
    <col min="1543" max="1544" width="10.85546875" style="8" customWidth="1"/>
    <col min="1545" max="1545" width="26.7109375" style="8" customWidth="1"/>
    <col min="1546" max="1546" width="23.85546875" style="8" customWidth="1"/>
    <col min="1547" max="1547" width="29.140625" style="8" customWidth="1"/>
    <col min="1548" max="1548" width="27.7109375" style="8" customWidth="1"/>
    <col min="1549" max="1551" width="20" style="8" customWidth="1"/>
    <col min="1552" max="1552" width="20.42578125" style="8" customWidth="1"/>
    <col min="1553" max="1553" width="26.140625" style="8" customWidth="1"/>
    <col min="1554" max="1554" width="40.5703125" style="8" customWidth="1"/>
    <col min="1555" max="1792" width="9.140625" style="8"/>
    <col min="1793" max="1793" width="38.5703125" style="8" customWidth="1"/>
    <col min="1794" max="1794" width="22.5703125" style="8" customWidth="1"/>
    <col min="1795" max="1795" width="20.140625" style="8" customWidth="1"/>
    <col min="1796" max="1796" width="13.85546875" style="8" customWidth="1"/>
    <col min="1797" max="1797" width="11.28515625" style="8" customWidth="1"/>
    <col min="1798" max="1798" width="15.42578125" style="8" customWidth="1"/>
    <col min="1799" max="1800" width="10.85546875" style="8" customWidth="1"/>
    <col min="1801" max="1801" width="26.7109375" style="8" customWidth="1"/>
    <col min="1802" max="1802" width="23.85546875" style="8" customWidth="1"/>
    <col min="1803" max="1803" width="29.140625" style="8" customWidth="1"/>
    <col min="1804" max="1804" width="27.7109375" style="8" customWidth="1"/>
    <col min="1805" max="1807" width="20" style="8" customWidth="1"/>
    <col min="1808" max="1808" width="20.42578125" style="8" customWidth="1"/>
    <col min="1809" max="1809" width="26.140625" style="8" customWidth="1"/>
    <col min="1810" max="1810" width="40.5703125" style="8" customWidth="1"/>
    <col min="1811" max="2048" width="9.140625" style="8"/>
    <col min="2049" max="2049" width="38.5703125" style="8" customWidth="1"/>
    <col min="2050" max="2050" width="22.5703125" style="8" customWidth="1"/>
    <col min="2051" max="2051" width="20.140625" style="8" customWidth="1"/>
    <col min="2052" max="2052" width="13.85546875" style="8" customWidth="1"/>
    <col min="2053" max="2053" width="11.28515625" style="8" customWidth="1"/>
    <col min="2054" max="2054" width="15.42578125" style="8" customWidth="1"/>
    <col min="2055" max="2056" width="10.85546875" style="8" customWidth="1"/>
    <col min="2057" max="2057" width="26.7109375" style="8" customWidth="1"/>
    <col min="2058" max="2058" width="23.85546875" style="8" customWidth="1"/>
    <col min="2059" max="2059" width="29.140625" style="8" customWidth="1"/>
    <col min="2060" max="2060" width="27.7109375" style="8" customWidth="1"/>
    <col min="2061" max="2063" width="20" style="8" customWidth="1"/>
    <col min="2064" max="2064" width="20.42578125" style="8" customWidth="1"/>
    <col min="2065" max="2065" width="26.140625" style="8" customWidth="1"/>
    <col min="2066" max="2066" width="40.5703125" style="8" customWidth="1"/>
    <col min="2067" max="2304" width="9.140625" style="8"/>
    <col min="2305" max="2305" width="38.5703125" style="8" customWidth="1"/>
    <col min="2306" max="2306" width="22.5703125" style="8" customWidth="1"/>
    <col min="2307" max="2307" width="20.140625" style="8" customWidth="1"/>
    <col min="2308" max="2308" width="13.85546875" style="8" customWidth="1"/>
    <col min="2309" max="2309" width="11.28515625" style="8" customWidth="1"/>
    <col min="2310" max="2310" width="15.42578125" style="8" customWidth="1"/>
    <col min="2311" max="2312" width="10.85546875" style="8" customWidth="1"/>
    <col min="2313" max="2313" width="26.7109375" style="8" customWidth="1"/>
    <col min="2314" max="2314" width="23.85546875" style="8" customWidth="1"/>
    <col min="2315" max="2315" width="29.140625" style="8" customWidth="1"/>
    <col min="2316" max="2316" width="27.7109375" style="8" customWidth="1"/>
    <col min="2317" max="2319" width="20" style="8" customWidth="1"/>
    <col min="2320" max="2320" width="20.42578125" style="8" customWidth="1"/>
    <col min="2321" max="2321" width="26.140625" style="8" customWidth="1"/>
    <col min="2322" max="2322" width="40.5703125" style="8" customWidth="1"/>
    <col min="2323" max="2560" width="9.140625" style="8"/>
    <col min="2561" max="2561" width="38.5703125" style="8" customWidth="1"/>
    <col min="2562" max="2562" width="22.5703125" style="8" customWidth="1"/>
    <col min="2563" max="2563" width="20.140625" style="8" customWidth="1"/>
    <col min="2564" max="2564" width="13.85546875" style="8" customWidth="1"/>
    <col min="2565" max="2565" width="11.28515625" style="8" customWidth="1"/>
    <col min="2566" max="2566" width="15.42578125" style="8" customWidth="1"/>
    <col min="2567" max="2568" width="10.85546875" style="8" customWidth="1"/>
    <col min="2569" max="2569" width="26.7109375" style="8" customWidth="1"/>
    <col min="2570" max="2570" width="23.85546875" style="8" customWidth="1"/>
    <col min="2571" max="2571" width="29.140625" style="8" customWidth="1"/>
    <col min="2572" max="2572" width="27.7109375" style="8" customWidth="1"/>
    <col min="2573" max="2575" width="20" style="8" customWidth="1"/>
    <col min="2576" max="2576" width="20.42578125" style="8" customWidth="1"/>
    <col min="2577" max="2577" width="26.140625" style="8" customWidth="1"/>
    <col min="2578" max="2578" width="40.5703125" style="8" customWidth="1"/>
    <col min="2579" max="2816" width="9.140625" style="8"/>
    <col min="2817" max="2817" width="38.5703125" style="8" customWidth="1"/>
    <col min="2818" max="2818" width="22.5703125" style="8" customWidth="1"/>
    <col min="2819" max="2819" width="20.140625" style="8" customWidth="1"/>
    <col min="2820" max="2820" width="13.85546875" style="8" customWidth="1"/>
    <col min="2821" max="2821" width="11.28515625" style="8" customWidth="1"/>
    <col min="2822" max="2822" width="15.42578125" style="8" customWidth="1"/>
    <col min="2823" max="2824" width="10.85546875" style="8" customWidth="1"/>
    <col min="2825" max="2825" width="26.7109375" style="8" customWidth="1"/>
    <col min="2826" max="2826" width="23.85546875" style="8" customWidth="1"/>
    <col min="2827" max="2827" width="29.140625" style="8" customWidth="1"/>
    <col min="2828" max="2828" width="27.7109375" style="8" customWidth="1"/>
    <col min="2829" max="2831" width="20" style="8" customWidth="1"/>
    <col min="2832" max="2832" width="20.42578125" style="8" customWidth="1"/>
    <col min="2833" max="2833" width="26.140625" style="8" customWidth="1"/>
    <col min="2834" max="2834" width="40.5703125" style="8" customWidth="1"/>
    <col min="2835" max="3072" width="9.140625" style="8"/>
    <col min="3073" max="3073" width="38.5703125" style="8" customWidth="1"/>
    <col min="3074" max="3074" width="22.5703125" style="8" customWidth="1"/>
    <col min="3075" max="3075" width="20.140625" style="8" customWidth="1"/>
    <col min="3076" max="3076" width="13.85546875" style="8" customWidth="1"/>
    <col min="3077" max="3077" width="11.28515625" style="8" customWidth="1"/>
    <col min="3078" max="3078" width="15.42578125" style="8" customWidth="1"/>
    <col min="3079" max="3080" width="10.85546875" style="8" customWidth="1"/>
    <col min="3081" max="3081" width="26.7109375" style="8" customWidth="1"/>
    <col min="3082" max="3082" width="23.85546875" style="8" customWidth="1"/>
    <col min="3083" max="3083" width="29.140625" style="8" customWidth="1"/>
    <col min="3084" max="3084" width="27.7109375" style="8" customWidth="1"/>
    <col min="3085" max="3087" width="20" style="8" customWidth="1"/>
    <col min="3088" max="3088" width="20.42578125" style="8" customWidth="1"/>
    <col min="3089" max="3089" width="26.140625" style="8" customWidth="1"/>
    <col min="3090" max="3090" width="40.5703125" style="8" customWidth="1"/>
    <col min="3091" max="3328" width="9.140625" style="8"/>
    <col min="3329" max="3329" width="38.5703125" style="8" customWidth="1"/>
    <col min="3330" max="3330" width="22.5703125" style="8" customWidth="1"/>
    <col min="3331" max="3331" width="20.140625" style="8" customWidth="1"/>
    <col min="3332" max="3332" width="13.85546875" style="8" customWidth="1"/>
    <col min="3333" max="3333" width="11.28515625" style="8" customWidth="1"/>
    <col min="3334" max="3334" width="15.42578125" style="8" customWidth="1"/>
    <col min="3335" max="3336" width="10.85546875" style="8" customWidth="1"/>
    <col min="3337" max="3337" width="26.7109375" style="8" customWidth="1"/>
    <col min="3338" max="3338" width="23.85546875" style="8" customWidth="1"/>
    <col min="3339" max="3339" width="29.140625" style="8" customWidth="1"/>
    <col min="3340" max="3340" width="27.7109375" style="8" customWidth="1"/>
    <col min="3341" max="3343" width="20" style="8" customWidth="1"/>
    <col min="3344" max="3344" width="20.42578125" style="8" customWidth="1"/>
    <col min="3345" max="3345" width="26.140625" style="8" customWidth="1"/>
    <col min="3346" max="3346" width="40.5703125" style="8" customWidth="1"/>
    <col min="3347" max="3584" width="9.140625" style="8"/>
    <col min="3585" max="3585" width="38.5703125" style="8" customWidth="1"/>
    <col min="3586" max="3586" width="22.5703125" style="8" customWidth="1"/>
    <col min="3587" max="3587" width="20.140625" style="8" customWidth="1"/>
    <col min="3588" max="3588" width="13.85546875" style="8" customWidth="1"/>
    <col min="3589" max="3589" width="11.28515625" style="8" customWidth="1"/>
    <col min="3590" max="3590" width="15.42578125" style="8" customWidth="1"/>
    <col min="3591" max="3592" width="10.85546875" style="8" customWidth="1"/>
    <col min="3593" max="3593" width="26.7109375" style="8" customWidth="1"/>
    <col min="3594" max="3594" width="23.85546875" style="8" customWidth="1"/>
    <col min="3595" max="3595" width="29.140625" style="8" customWidth="1"/>
    <col min="3596" max="3596" width="27.7109375" style="8" customWidth="1"/>
    <col min="3597" max="3599" width="20" style="8" customWidth="1"/>
    <col min="3600" max="3600" width="20.42578125" style="8" customWidth="1"/>
    <col min="3601" max="3601" width="26.140625" style="8" customWidth="1"/>
    <col min="3602" max="3602" width="40.5703125" style="8" customWidth="1"/>
    <col min="3603" max="3840" width="9.140625" style="8"/>
    <col min="3841" max="3841" width="38.5703125" style="8" customWidth="1"/>
    <col min="3842" max="3842" width="22.5703125" style="8" customWidth="1"/>
    <col min="3843" max="3843" width="20.140625" style="8" customWidth="1"/>
    <col min="3844" max="3844" width="13.85546875" style="8" customWidth="1"/>
    <col min="3845" max="3845" width="11.28515625" style="8" customWidth="1"/>
    <col min="3846" max="3846" width="15.42578125" style="8" customWidth="1"/>
    <col min="3847" max="3848" width="10.85546875" style="8" customWidth="1"/>
    <col min="3849" max="3849" width="26.7109375" style="8" customWidth="1"/>
    <col min="3850" max="3850" width="23.85546875" style="8" customWidth="1"/>
    <col min="3851" max="3851" width="29.140625" style="8" customWidth="1"/>
    <col min="3852" max="3852" width="27.7109375" style="8" customWidth="1"/>
    <col min="3853" max="3855" width="20" style="8" customWidth="1"/>
    <col min="3856" max="3856" width="20.42578125" style="8" customWidth="1"/>
    <col min="3857" max="3857" width="26.140625" style="8" customWidth="1"/>
    <col min="3858" max="3858" width="40.5703125" style="8" customWidth="1"/>
    <col min="3859" max="4096" width="9.140625" style="8"/>
    <col min="4097" max="4097" width="38.5703125" style="8" customWidth="1"/>
    <col min="4098" max="4098" width="22.5703125" style="8" customWidth="1"/>
    <col min="4099" max="4099" width="20.140625" style="8" customWidth="1"/>
    <col min="4100" max="4100" width="13.85546875" style="8" customWidth="1"/>
    <col min="4101" max="4101" width="11.28515625" style="8" customWidth="1"/>
    <col min="4102" max="4102" width="15.42578125" style="8" customWidth="1"/>
    <col min="4103" max="4104" width="10.85546875" style="8" customWidth="1"/>
    <col min="4105" max="4105" width="26.7109375" style="8" customWidth="1"/>
    <col min="4106" max="4106" width="23.85546875" style="8" customWidth="1"/>
    <col min="4107" max="4107" width="29.140625" style="8" customWidth="1"/>
    <col min="4108" max="4108" width="27.7109375" style="8" customWidth="1"/>
    <col min="4109" max="4111" width="20" style="8" customWidth="1"/>
    <col min="4112" max="4112" width="20.42578125" style="8" customWidth="1"/>
    <col min="4113" max="4113" width="26.140625" style="8" customWidth="1"/>
    <col min="4114" max="4114" width="40.5703125" style="8" customWidth="1"/>
    <col min="4115" max="4352" width="9.140625" style="8"/>
    <col min="4353" max="4353" width="38.5703125" style="8" customWidth="1"/>
    <col min="4354" max="4354" width="22.5703125" style="8" customWidth="1"/>
    <col min="4355" max="4355" width="20.140625" style="8" customWidth="1"/>
    <col min="4356" max="4356" width="13.85546875" style="8" customWidth="1"/>
    <col min="4357" max="4357" width="11.28515625" style="8" customWidth="1"/>
    <col min="4358" max="4358" width="15.42578125" style="8" customWidth="1"/>
    <col min="4359" max="4360" width="10.85546875" style="8" customWidth="1"/>
    <col min="4361" max="4361" width="26.7109375" style="8" customWidth="1"/>
    <col min="4362" max="4362" width="23.85546875" style="8" customWidth="1"/>
    <col min="4363" max="4363" width="29.140625" style="8" customWidth="1"/>
    <col min="4364" max="4364" width="27.7109375" style="8" customWidth="1"/>
    <col min="4365" max="4367" width="20" style="8" customWidth="1"/>
    <col min="4368" max="4368" width="20.42578125" style="8" customWidth="1"/>
    <col min="4369" max="4369" width="26.140625" style="8" customWidth="1"/>
    <col min="4370" max="4370" width="40.5703125" style="8" customWidth="1"/>
    <col min="4371" max="4608" width="9.140625" style="8"/>
    <col min="4609" max="4609" width="38.5703125" style="8" customWidth="1"/>
    <col min="4610" max="4610" width="22.5703125" style="8" customWidth="1"/>
    <col min="4611" max="4611" width="20.140625" style="8" customWidth="1"/>
    <col min="4612" max="4612" width="13.85546875" style="8" customWidth="1"/>
    <col min="4613" max="4613" width="11.28515625" style="8" customWidth="1"/>
    <col min="4614" max="4614" width="15.42578125" style="8" customWidth="1"/>
    <col min="4615" max="4616" width="10.85546875" style="8" customWidth="1"/>
    <col min="4617" max="4617" width="26.7109375" style="8" customWidth="1"/>
    <col min="4618" max="4618" width="23.85546875" style="8" customWidth="1"/>
    <col min="4619" max="4619" width="29.140625" style="8" customWidth="1"/>
    <col min="4620" max="4620" width="27.7109375" style="8" customWidth="1"/>
    <col min="4621" max="4623" width="20" style="8" customWidth="1"/>
    <col min="4624" max="4624" width="20.42578125" style="8" customWidth="1"/>
    <col min="4625" max="4625" width="26.140625" style="8" customWidth="1"/>
    <col min="4626" max="4626" width="40.5703125" style="8" customWidth="1"/>
    <col min="4627" max="4864" width="9.140625" style="8"/>
    <col min="4865" max="4865" width="38.5703125" style="8" customWidth="1"/>
    <col min="4866" max="4866" width="22.5703125" style="8" customWidth="1"/>
    <col min="4867" max="4867" width="20.140625" style="8" customWidth="1"/>
    <col min="4868" max="4868" width="13.85546875" style="8" customWidth="1"/>
    <col min="4869" max="4869" width="11.28515625" style="8" customWidth="1"/>
    <col min="4870" max="4870" width="15.42578125" style="8" customWidth="1"/>
    <col min="4871" max="4872" width="10.85546875" style="8" customWidth="1"/>
    <col min="4873" max="4873" width="26.7109375" style="8" customWidth="1"/>
    <col min="4874" max="4874" width="23.85546875" style="8" customWidth="1"/>
    <col min="4875" max="4875" width="29.140625" style="8" customWidth="1"/>
    <col min="4876" max="4876" width="27.7109375" style="8" customWidth="1"/>
    <col min="4877" max="4879" width="20" style="8" customWidth="1"/>
    <col min="4880" max="4880" width="20.42578125" style="8" customWidth="1"/>
    <col min="4881" max="4881" width="26.140625" style="8" customWidth="1"/>
    <col min="4882" max="4882" width="40.5703125" style="8" customWidth="1"/>
    <col min="4883" max="5120" width="9.140625" style="8"/>
    <col min="5121" max="5121" width="38.5703125" style="8" customWidth="1"/>
    <col min="5122" max="5122" width="22.5703125" style="8" customWidth="1"/>
    <col min="5123" max="5123" width="20.140625" style="8" customWidth="1"/>
    <col min="5124" max="5124" width="13.85546875" style="8" customWidth="1"/>
    <col min="5125" max="5125" width="11.28515625" style="8" customWidth="1"/>
    <col min="5126" max="5126" width="15.42578125" style="8" customWidth="1"/>
    <col min="5127" max="5128" width="10.85546875" style="8" customWidth="1"/>
    <col min="5129" max="5129" width="26.7109375" style="8" customWidth="1"/>
    <col min="5130" max="5130" width="23.85546875" style="8" customWidth="1"/>
    <col min="5131" max="5131" width="29.140625" style="8" customWidth="1"/>
    <col min="5132" max="5132" width="27.7109375" style="8" customWidth="1"/>
    <col min="5133" max="5135" width="20" style="8" customWidth="1"/>
    <col min="5136" max="5136" width="20.42578125" style="8" customWidth="1"/>
    <col min="5137" max="5137" width="26.140625" style="8" customWidth="1"/>
    <col min="5138" max="5138" width="40.5703125" style="8" customWidth="1"/>
    <col min="5139" max="5376" width="9.140625" style="8"/>
    <col min="5377" max="5377" width="38.5703125" style="8" customWidth="1"/>
    <col min="5378" max="5378" width="22.5703125" style="8" customWidth="1"/>
    <col min="5379" max="5379" width="20.140625" style="8" customWidth="1"/>
    <col min="5380" max="5380" width="13.85546875" style="8" customWidth="1"/>
    <col min="5381" max="5381" width="11.28515625" style="8" customWidth="1"/>
    <col min="5382" max="5382" width="15.42578125" style="8" customWidth="1"/>
    <col min="5383" max="5384" width="10.85546875" style="8" customWidth="1"/>
    <col min="5385" max="5385" width="26.7109375" style="8" customWidth="1"/>
    <col min="5386" max="5386" width="23.85546875" style="8" customWidth="1"/>
    <col min="5387" max="5387" width="29.140625" style="8" customWidth="1"/>
    <col min="5388" max="5388" width="27.7109375" style="8" customWidth="1"/>
    <col min="5389" max="5391" width="20" style="8" customWidth="1"/>
    <col min="5392" max="5392" width="20.42578125" style="8" customWidth="1"/>
    <col min="5393" max="5393" width="26.140625" style="8" customWidth="1"/>
    <col min="5394" max="5394" width="40.5703125" style="8" customWidth="1"/>
    <col min="5395" max="5632" width="9.140625" style="8"/>
    <col min="5633" max="5633" width="38.5703125" style="8" customWidth="1"/>
    <col min="5634" max="5634" width="22.5703125" style="8" customWidth="1"/>
    <col min="5635" max="5635" width="20.140625" style="8" customWidth="1"/>
    <col min="5636" max="5636" width="13.85546875" style="8" customWidth="1"/>
    <col min="5637" max="5637" width="11.28515625" style="8" customWidth="1"/>
    <col min="5638" max="5638" width="15.42578125" style="8" customWidth="1"/>
    <col min="5639" max="5640" width="10.85546875" style="8" customWidth="1"/>
    <col min="5641" max="5641" width="26.7109375" style="8" customWidth="1"/>
    <col min="5642" max="5642" width="23.85546875" style="8" customWidth="1"/>
    <col min="5643" max="5643" width="29.140625" style="8" customWidth="1"/>
    <col min="5644" max="5644" width="27.7109375" style="8" customWidth="1"/>
    <col min="5645" max="5647" width="20" style="8" customWidth="1"/>
    <col min="5648" max="5648" width="20.42578125" style="8" customWidth="1"/>
    <col min="5649" max="5649" width="26.140625" style="8" customWidth="1"/>
    <col min="5650" max="5650" width="40.5703125" style="8" customWidth="1"/>
    <col min="5651" max="5888" width="9.140625" style="8"/>
    <col min="5889" max="5889" width="38.5703125" style="8" customWidth="1"/>
    <col min="5890" max="5890" width="22.5703125" style="8" customWidth="1"/>
    <col min="5891" max="5891" width="20.140625" style="8" customWidth="1"/>
    <col min="5892" max="5892" width="13.85546875" style="8" customWidth="1"/>
    <col min="5893" max="5893" width="11.28515625" style="8" customWidth="1"/>
    <col min="5894" max="5894" width="15.42578125" style="8" customWidth="1"/>
    <col min="5895" max="5896" width="10.85546875" style="8" customWidth="1"/>
    <col min="5897" max="5897" width="26.7109375" style="8" customWidth="1"/>
    <col min="5898" max="5898" width="23.85546875" style="8" customWidth="1"/>
    <col min="5899" max="5899" width="29.140625" style="8" customWidth="1"/>
    <col min="5900" max="5900" width="27.7109375" style="8" customWidth="1"/>
    <col min="5901" max="5903" width="20" style="8" customWidth="1"/>
    <col min="5904" max="5904" width="20.42578125" style="8" customWidth="1"/>
    <col min="5905" max="5905" width="26.140625" style="8" customWidth="1"/>
    <col min="5906" max="5906" width="40.5703125" style="8" customWidth="1"/>
    <col min="5907" max="6144" width="9.140625" style="8"/>
    <col min="6145" max="6145" width="38.5703125" style="8" customWidth="1"/>
    <col min="6146" max="6146" width="22.5703125" style="8" customWidth="1"/>
    <col min="6147" max="6147" width="20.140625" style="8" customWidth="1"/>
    <col min="6148" max="6148" width="13.85546875" style="8" customWidth="1"/>
    <col min="6149" max="6149" width="11.28515625" style="8" customWidth="1"/>
    <col min="6150" max="6150" width="15.42578125" style="8" customWidth="1"/>
    <col min="6151" max="6152" width="10.85546875" style="8" customWidth="1"/>
    <col min="6153" max="6153" width="26.7109375" style="8" customWidth="1"/>
    <col min="6154" max="6154" width="23.85546875" style="8" customWidth="1"/>
    <col min="6155" max="6155" width="29.140625" style="8" customWidth="1"/>
    <col min="6156" max="6156" width="27.7109375" style="8" customWidth="1"/>
    <col min="6157" max="6159" width="20" style="8" customWidth="1"/>
    <col min="6160" max="6160" width="20.42578125" style="8" customWidth="1"/>
    <col min="6161" max="6161" width="26.140625" style="8" customWidth="1"/>
    <col min="6162" max="6162" width="40.5703125" style="8" customWidth="1"/>
    <col min="6163" max="6400" width="9.140625" style="8"/>
    <col min="6401" max="6401" width="38.5703125" style="8" customWidth="1"/>
    <col min="6402" max="6402" width="22.5703125" style="8" customWidth="1"/>
    <col min="6403" max="6403" width="20.140625" style="8" customWidth="1"/>
    <col min="6404" max="6404" width="13.85546875" style="8" customWidth="1"/>
    <col min="6405" max="6405" width="11.28515625" style="8" customWidth="1"/>
    <col min="6406" max="6406" width="15.42578125" style="8" customWidth="1"/>
    <col min="6407" max="6408" width="10.85546875" style="8" customWidth="1"/>
    <col min="6409" max="6409" width="26.7109375" style="8" customWidth="1"/>
    <col min="6410" max="6410" width="23.85546875" style="8" customWidth="1"/>
    <col min="6411" max="6411" width="29.140625" style="8" customWidth="1"/>
    <col min="6412" max="6412" width="27.7109375" style="8" customWidth="1"/>
    <col min="6413" max="6415" width="20" style="8" customWidth="1"/>
    <col min="6416" max="6416" width="20.42578125" style="8" customWidth="1"/>
    <col min="6417" max="6417" width="26.140625" style="8" customWidth="1"/>
    <col min="6418" max="6418" width="40.5703125" style="8" customWidth="1"/>
    <col min="6419" max="6656" width="9.140625" style="8"/>
    <col min="6657" max="6657" width="38.5703125" style="8" customWidth="1"/>
    <col min="6658" max="6658" width="22.5703125" style="8" customWidth="1"/>
    <col min="6659" max="6659" width="20.140625" style="8" customWidth="1"/>
    <col min="6660" max="6660" width="13.85546875" style="8" customWidth="1"/>
    <col min="6661" max="6661" width="11.28515625" style="8" customWidth="1"/>
    <col min="6662" max="6662" width="15.42578125" style="8" customWidth="1"/>
    <col min="6663" max="6664" width="10.85546875" style="8" customWidth="1"/>
    <col min="6665" max="6665" width="26.7109375" style="8" customWidth="1"/>
    <col min="6666" max="6666" width="23.85546875" style="8" customWidth="1"/>
    <col min="6667" max="6667" width="29.140625" style="8" customWidth="1"/>
    <col min="6668" max="6668" width="27.7109375" style="8" customWidth="1"/>
    <col min="6669" max="6671" width="20" style="8" customWidth="1"/>
    <col min="6672" max="6672" width="20.42578125" style="8" customWidth="1"/>
    <col min="6673" max="6673" width="26.140625" style="8" customWidth="1"/>
    <col min="6674" max="6674" width="40.5703125" style="8" customWidth="1"/>
    <col min="6675" max="6912" width="9.140625" style="8"/>
    <col min="6913" max="6913" width="38.5703125" style="8" customWidth="1"/>
    <col min="6914" max="6914" width="22.5703125" style="8" customWidth="1"/>
    <col min="6915" max="6915" width="20.140625" style="8" customWidth="1"/>
    <col min="6916" max="6916" width="13.85546875" style="8" customWidth="1"/>
    <col min="6917" max="6917" width="11.28515625" style="8" customWidth="1"/>
    <col min="6918" max="6918" width="15.42578125" style="8" customWidth="1"/>
    <col min="6919" max="6920" width="10.85546875" style="8" customWidth="1"/>
    <col min="6921" max="6921" width="26.7109375" style="8" customWidth="1"/>
    <col min="6922" max="6922" width="23.85546875" style="8" customWidth="1"/>
    <col min="6923" max="6923" width="29.140625" style="8" customWidth="1"/>
    <col min="6924" max="6924" width="27.7109375" style="8" customWidth="1"/>
    <col min="6925" max="6927" width="20" style="8" customWidth="1"/>
    <col min="6928" max="6928" width="20.42578125" style="8" customWidth="1"/>
    <col min="6929" max="6929" width="26.140625" style="8" customWidth="1"/>
    <col min="6930" max="6930" width="40.5703125" style="8" customWidth="1"/>
    <col min="6931" max="7168" width="9.140625" style="8"/>
    <col min="7169" max="7169" width="38.5703125" style="8" customWidth="1"/>
    <col min="7170" max="7170" width="22.5703125" style="8" customWidth="1"/>
    <col min="7171" max="7171" width="20.140625" style="8" customWidth="1"/>
    <col min="7172" max="7172" width="13.85546875" style="8" customWidth="1"/>
    <col min="7173" max="7173" width="11.28515625" style="8" customWidth="1"/>
    <col min="7174" max="7174" width="15.42578125" style="8" customWidth="1"/>
    <col min="7175" max="7176" width="10.85546875" style="8" customWidth="1"/>
    <col min="7177" max="7177" width="26.7109375" style="8" customWidth="1"/>
    <col min="7178" max="7178" width="23.85546875" style="8" customWidth="1"/>
    <col min="7179" max="7179" width="29.140625" style="8" customWidth="1"/>
    <col min="7180" max="7180" width="27.7109375" style="8" customWidth="1"/>
    <col min="7181" max="7183" width="20" style="8" customWidth="1"/>
    <col min="7184" max="7184" width="20.42578125" style="8" customWidth="1"/>
    <col min="7185" max="7185" width="26.140625" style="8" customWidth="1"/>
    <col min="7186" max="7186" width="40.5703125" style="8" customWidth="1"/>
    <col min="7187" max="7424" width="9.140625" style="8"/>
    <col min="7425" max="7425" width="38.5703125" style="8" customWidth="1"/>
    <col min="7426" max="7426" width="22.5703125" style="8" customWidth="1"/>
    <col min="7427" max="7427" width="20.140625" style="8" customWidth="1"/>
    <col min="7428" max="7428" width="13.85546875" style="8" customWidth="1"/>
    <col min="7429" max="7429" width="11.28515625" style="8" customWidth="1"/>
    <col min="7430" max="7430" width="15.42578125" style="8" customWidth="1"/>
    <col min="7431" max="7432" width="10.85546875" style="8" customWidth="1"/>
    <col min="7433" max="7433" width="26.7109375" style="8" customWidth="1"/>
    <col min="7434" max="7434" width="23.85546875" style="8" customWidth="1"/>
    <col min="7435" max="7435" width="29.140625" style="8" customWidth="1"/>
    <col min="7436" max="7436" width="27.7109375" style="8" customWidth="1"/>
    <col min="7437" max="7439" width="20" style="8" customWidth="1"/>
    <col min="7440" max="7440" width="20.42578125" style="8" customWidth="1"/>
    <col min="7441" max="7441" width="26.140625" style="8" customWidth="1"/>
    <col min="7442" max="7442" width="40.5703125" style="8" customWidth="1"/>
    <col min="7443" max="7680" width="9.140625" style="8"/>
    <col min="7681" max="7681" width="38.5703125" style="8" customWidth="1"/>
    <col min="7682" max="7682" width="22.5703125" style="8" customWidth="1"/>
    <col min="7683" max="7683" width="20.140625" style="8" customWidth="1"/>
    <col min="7684" max="7684" width="13.85546875" style="8" customWidth="1"/>
    <col min="7685" max="7685" width="11.28515625" style="8" customWidth="1"/>
    <col min="7686" max="7686" width="15.42578125" style="8" customWidth="1"/>
    <col min="7687" max="7688" width="10.85546875" style="8" customWidth="1"/>
    <col min="7689" max="7689" width="26.7109375" style="8" customWidth="1"/>
    <col min="7690" max="7690" width="23.85546875" style="8" customWidth="1"/>
    <col min="7691" max="7691" width="29.140625" style="8" customWidth="1"/>
    <col min="7692" max="7692" width="27.7109375" style="8" customWidth="1"/>
    <col min="7693" max="7695" width="20" style="8" customWidth="1"/>
    <col min="7696" max="7696" width="20.42578125" style="8" customWidth="1"/>
    <col min="7697" max="7697" width="26.140625" style="8" customWidth="1"/>
    <col min="7698" max="7698" width="40.5703125" style="8" customWidth="1"/>
    <col min="7699" max="7936" width="9.140625" style="8"/>
    <col min="7937" max="7937" width="38.5703125" style="8" customWidth="1"/>
    <col min="7938" max="7938" width="22.5703125" style="8" customWidth="1"/>
    <col min="7939" max="7939" width="20.140625" style="8" customWidth="1"/>
    <col min="7940" max="7940" width="13.85546875" style="8" customWidth="1"/>
    <col min="7941" max="7941" width="11.28515625" style="8" customWidth="1"/>
    <col min="7942" max="7942" width="15.42578125" style="8" customWidth="1"/>
    <col min="7943" max="7944" width="10.85546875" style="8" customWidth="1"/>
    <col min="7945" max="7945" width="26.7109375" style="8" customWidth="1"/>
    <col min="7946" max="7946" width="23.85546875" style="8" customWidth="1"/>
    <col min="7947" max="7947" width="29.140625" style="8" customWidth="1"/>
    <col min="7948" max="7948" width="27.7109375" style="8" customWidth="1"/>
    <col min="7949" max="7951" width="20" style="8" customWidth="1"/>
    <col min="7952" max="7952" width="20.42578125" style="8" customWidth="1"/>
    <col min="7953" max="7953" width="26.140625" style="8" customWidth="1"/>
    <col min="7954" max="7954" width="40.5703125" style="8" customWidth="1"/>
    <col min="7955" max="8192" width="9.140625" style="8"/>
    <col min="8193" max="8193" width="38.5703125" style="8" customWidth="1"/>
    <col min="8194" max="8194" width="22.5703125" style="8" customWidth="1"/>
    <col min="8195" max="8195" width="20.140625" style="8" customWidth="1"/>
    <col min="8196" max="8196" width="13.85546875" style="8" customWidth="1"/>
    <col min="8197" max="8197" width="11.28515625" style="8" customWidth="1"/>
    <col min="8198" max="8198" width="15.42578125" style="8" customWidth="1"/>
    <col min="8199" max="8200" width="10.85546875" style="8" customWidth="1"/>
    <col min="8201" max="8201" width="26.7109375" style="8" customWidth="1"/>
    <col min="8202" max="8202" width="23.85546875" style="8" customWidth="1"/>
    <col min="8203" max="8203" width="29.140625" style="8" customWidth="1"/>
    <col min="8204" max="8204" width="27.7109375" style="8" customWidth="1"/>
    <col min="8205" max="8207" width="20" style="8" customWidth="1"/>
    <col min="8208" max="8208" width="20.42578125" style="8" customWidth="1"/>
    <col min="8209" max="8209" width="26.140625" style="8" customWidth="1"/>
    <col min="8210" max="8210" width="40.5703125" style="8" customWidth="1"/>
    <col min="8211" max="8448" width="9.140625" style="8"/>
    <col min="8449" max="8449" width="38.5703125" style="8" customWidth="1"/>
    <col min="8450" max="8450" width="22.5703125" style="8" customWidth="1"/>
    <col min="8451" max="8451" width="20.140625" style="8" customWidth="1"/>
    <col min="8452" max="8452" width="13.85546875" style="8" customWidth="1"/>
    <col min="8453" max="8453" width="11.28515625" style="8" customWidth="1"/>
    <col min="8454" max="8454" width="15.42578125" style="8" customWidth="1"/>
    <col min="8455" max="8456" width="10.85546875" style="8" customWidth="1"/>
    <col min="8457" max="8457" width="26.7109375" style="8" customWidth="1"/>
    <col min="8458" max="8458" width="23.85546875" style="8" customWidth="1"/>
    <col min="8459" max="8459" width="29.140625" style="8" customWidth="1"/>
    <col min="8460" max="8460" width="27.7109375" style="8" customWidth="1"/>
    <col min="8461" max="8463" width="20" style="8" customWidth="1"/>
    <col min="8464" max="8464" width="20.42578125" style="8" customWidth="1"/>
    <col min="8465" max="8465" width="26.140625" style="8" customWidth="1"/>
    <col min="8466" max="8466" width="40.5703125" style="8" customWidth="1"/>
    <col min="8467" max="8704" width="9.140625" style="8"/>
    <col min="8705" max="8705" width="38.5703125" style="8" customWidth="1"/>
    <col min="8706" max="8706" width="22.5703125" style="8" customWidth="1"/>
    <col min="8707" max="8707" width="20.140625" style="8" customWidth="1"/>
    <col min="8708" max="8708" width="13.85546875" style="8" customWidth="1"/>
    <col min="8709" max="8709" width="11.28515625" style="8" customWidth="1"/>
    <col min="8710" max="8710" width="15.42578125" style="8" customWidth="1"/>
    <col min="8711" max="8712" width="10.85546875" style="8" customWidth="1"/>
    <col min="8713" max="8713" width="26.7109375" style="8" customWidth="1"/>
    <col min="8714" max="8714" width="23.85546875" style="8" customWidth="1"/>
    <col min="8715" max="8715" width="29.140625" style="8" customWidth="1"/>
    <col min="8716" max="8716" width="27.7109375" style="8" customWidth="1"/>
    <col min="8717" max="8719" width="20" style="8" customWidth="1"/>
    <col min="8720" max="8720" width="20.42578125" style="8" customWidth="1"/>
    <col min="8721" max="8721" width="26.140625" style="8" customWidth="1"/>
    <col min="8722" max="8722" width="40.5703125" style="8" customWidth="1"/>
    <col min="8723" max="8960" width="9.140625" style="8"/>
    <col min="8961" max="8961" width="38.5703125" style="8" customWidth="1"/>
    <col min="8962" max="8962" width="22.5703125" style="8" customWidth="1"/>
    <col min="8963" max="8963" width="20.140625" style="8" customWidth="1"/>
    <col min="8964" max="8964" width="13.85546875" style="8" customWidth="1"/>
    <col min="8965" max="8965" width="11.28515625" style="8" customWidth="1"/>
    <col min="8966" max="8966" width="15.42578125" style="8" customWidth="1"/>
    <col min="8967" max="8968" width="10.85546875" style="8" customWidth="1"/>
    <col min="8969" max="8969" width="26.7109375" style="8" customWidth="1"/>
    <col min="8970" max="8970" width="23.85546875" style="8" customWidth="1"/>
    <col min="8971" max="8971" width="29.140625" style="8" customWidth="1"/>
    <col min="8972" max="8972" width="27.7109375" style="8" customWidth="1"/>
    <col min="8973" max="8975" width="20" style="8" customWidth="1"/>
    <col min="8976" max="8976" width="20.42578125" style="8" customWidth="1"/>
    <col min="8977" max="8977" width="26.140625" style="8" customWidth="1"/>
    <col min="8978" max="8978" width="40.5703125" style="8" customWidth="1"/>
    <col min="8979" max="9216" width="9.140625" style="8"/>
    <col min="9217" max="9217" width="38.5703125" style="8" customWidth="1"/>
    <col min="9218" max="9218" width="22.5703125" style="8" customWidth="1"/>
    <col min="9219" max="9219" width="20.140625" style="8" customWidth="1"/>
    <col min="9220" max="9220" width="13.85546875" style="8" customWidth="1"/>
    <col min="9221" max="9221" width="11.28515625" style="8" customWidth="1"/>
    <col min="9222" max="9222" width="15.42578125" style="8" customWidth="1"/>
    <col min="9223" max="9224" width="10.85546875" style="8" customWidth="1"/>
    <col min="9225" max="9225" width="26.7109375" style="8" customWidth="1"/>
    <col min="9226" max="9226" width="23.85546875" style="8" customWidth="1"/>
    <col min="9227" max="9227" width="29.140625" style="8" customWidth="1"/>
    <col min="9228" max="9228" width="27.7109375" style="8" customWidth="1"/>
    <col min="9229" max="9231" width="20" style="8" customWidth="1"/>
    <col min="9232" max="9232" width="20.42578125" style="8" customWidth="1"/>
    <col min="9233" max="9233" width="26.140625" style="8" customWidth="1"/>
    <col min="9234" max="9234" width="40.5703125" style="8" customWidth="1"/>
    <col min="9235" max="9472" width="9.140625" style="8"/>
    <col min="9473" max="9473" width="38.5703125" style="8" customWidth="1"/>
    <col min="9474" max="9474" width="22.5703125" style="8" customWidth="1"/>
    <col min="9475" max="9475" width="20.140625" style="8" customWidth="1"/>
    <col min="9476" max="9476" width="13.85546875" style="8" customWidth="1"/>
    <col min="9477" max="9477" width="11.28515625" style="8" customWidth="1"/>
    <col min="9478" max="9478" width="15.42578125" style="8" customWidth="1"/>
    <col min="9479" max="9480" width="10.85546875" style="8" customWidth="1"/>
    <col min="9481" max="9481" width="26.7109375" style="8" customWidth="1"/>
    <col min="9482" max="9482" width="23.85546875" style="8" customWidth="1"/>
    <col min="9483" max="9483" width="29.140625" style="8" customWidth="1"/>
    <col min="9484" max="9484" width="27.7109375" style="8" customWidth="1"/>
    <col min="9485" max="9487" width="20" style="8" customWidth="1"/>
    <col min="9488" max="9488" width="20.42578125" style="8" customWidth="1"/>
    <col min="9489" max="9489" width="26.140625" style="8" customWidth="1"/>
    <col min="9490" max="9490" width="40.5703125" style="8" customWidth="1"/>
    <col min="9491" max="9728" width="9.140625" style="8"/>
    <col min="9729" max="9729" width="38.5703125" style="8" customWidth="1"/>
    <col min="9730" max="9730" width="22.5703125" style="8" customWidth="1"/>
    <col min="9731" max="9731" width="20.140625" style="8" customWidth="1"/>
    <col min="9732" max="9732" width="13.85546875" style="8" customWidth="1"/>
    <col min="9733" max="9733" width="11.28515625" style="8" customWidth="1"/>
    <col min="9734" max="9734" width="15.42578125" style="8" customWidth="1"/>
    <col min="9735" max="9736" width="10.85546875" style="8" customWidth="1"/>
    <col min="9737" max="9737" width="26.7109375" style="8" customWidth="1"/>
    <col min="9738" max="9738" width="23.85546875" style="8" customWidth="1"/>
    <col min="9739" max="9739" width="29.140625" style="8" customWidth="1"/>
    <col min="9740" max="9740" width="27.7109375" style="8" customWidth="1"/>
    <col min="9741" max="9743" width="20" style="8" customWidth="1"/>
    <col min="9744" max="9744" width="20.42578125" style="8" customWidth="1"/>
    <col min="9745" max="9745" width="26.140625" style="8" customWidth="1"/>
    <col min="9746" max="9746" width="40.5703125" style="8" customWidth="1"/>
    <col min="9747" max="9984" width="9.140625" style="8"/>
    <col min="9985" max="9985" width="38.5703125" style="8" customWidth="1"/>
    <col min="9986" max="9986" width="22.5703125" style="8" customWidth="1"/>
    <col min="9987" max="9987" width="20.140625" style="8" customWidth="1"/>
    <col min="9988" max="9988" width="13.85546875" style="8" customWidth="1"/>
    <col min="9989" max="9989" width="11.28515625" style="8" customWidth="1"/>
    <col min="9990" max="9990" width="15.42578125" style="8" customWidth="1"/>
    <col min="9991" max="9992" width="10.85546875" style="8" customWidth="1"/>
    <col min="9993" max="9993" width="26.7109375" style="8" customWidth="1"/>
    <col min="9994" max="9994" width="23.85546875" style="8" customWidth="1"/>
    <col min="9995" max="9995" width="29.140625" style="8" customWidth="1"/>
    <col min="9996" max="9996" width="27.7109375" style="8" customWidth="1"/>
    <col min="9997" max="9999" width="20" style="8" customWidth="1"/>
    <col min="10000" max="10000" width="20.42578125" style="8" customWidth="1"/>
    <col min="10001" max="10001" width="26.140625" style="8" customWidth="1"/>
    <col min="10002" max="10002" width="40.5703125" style="8" customWidth="1"/>
    <col min="10003" max="10240" width="9.140625" style="8"/>
    <col min="10241" max="10241" width="38.5703125" style="8" customWidth="1"/>
    <col min="10242" max="10242" width="22.5703125" style="8" customWidth="1"/>
    <col min="10243" max="10243" width="20.140625" style="8" customWidth="1"/>
    <col min="10244" max="10244" width="13.85546875" style="8" customWidth="1"/>
    <col min="10245" max="10245" width="11.28515625" style="8" customWidth="1"/>
    <col min="10246" max="10246" width="15.42578125" style="8" customWidth="1"/>
    <col min="10247" max="10248" width="10.85546875" style="8" customWidth="1"/>
    <col min="10249" max="10249" width="26.7109375" style="8" customWidth="1"/>
    <col min="10250" max="10250" width="23.85546875" style="8" customWidth="1"/>
    <col min="10251" max="10251" width="29.140625" style="8" customWidth="1"/>
    <col min="10252" max="10252" width="27.7109375" style="8" customWidth="1"/>
    <col min="10253" max="10255" width="20" style="8" customWidth="1"/>
    <col min="10256" max="10256" width="20.42578125" style="8" customWidth="1"/>
    <col min="10257" max="10257" width="26.140625" style="8" customWidth="1"/>
    <col min="10258" max="10258" width="40.5703125" style="8" customWidth="1"/>
    <col min="10259" max="10496" width="9.140625" style="8"/>
    <col min="10497" max="10497" width="38.5703125" style="8" customWidth="1"/>
    <col min="10498" max="10498" width="22.5703125" style="8" customWidth="1"/>
    <col min="10499" max="10499" width="20.140625" style="8" customWidth="1"/>
    <col min="10500" max="10500" width="13.85546875" style="8" customWidth="1"/>
    <col min="10501" max="10501" width="11.28515625" style="8" customWidth="1"/>
    <col min="10502" max="10502" width="15.42578125" style="8" customWidth="1"/>
    <col min="10503" max="10504" width="10.85546875" style="8" customWidth="1"/>
    <col min="10505" max="10505" width="26.7109375" style="8" customWidth="1"/>
    <col min="10506" max="10506" width="23.85546875" style="8" customWidth="1"/>
    <col min="10507" max="10507" width="29.140625" style="8" customWidth="1"/>
    <col min="10508" max="10508" width="27.7109375" style="8" customWidth="1"/>
    <col min="10509" max="10511" width="20" style="8" customWidth="1"/>
    <col min="10512" max="10512" width="20.42578125" style="8" customWidth="1"/>
    <col min="10513" max="10513" width="26.140625" style="8" customWidth="1"/>
    <col min="10514" max="10514" width="40.5703125" style="8" customWidth="1"/>
    <col min="10515" max="10752" width="9.140625" style="8"/>
    <col min="10753" max="10753" width="38.5703125" style="8" customWidth="1"/>
    <col min="10754" max="10754" width="22.5703125" style="8" customWidth="1"/>
    <col min="10755" max="10755" width="20.140625" style="8" customWidth="1"/>
    <col min="10756" max="10756" width="13.85546875" style="8" customWidth="1"/>
    <col min="10757" max="10757" width="11.28515625" style="8" customWidth="1"/>
    <col min="10758" max="10758" width="15.42578125" style="8" customWidth="1"/>
    <col min="10759" max="10760" width="10.85546875" style="8" customWidth="1"/>
    <col min="10761" max="10761" width="26.7109375" style="8" customWidth="1"/>
    <col min="10762" max="10762" width="23.85546875" style="8" customWidth="1"/>
    <col min="10763" max="10763" width="29.140625" style="8" customWidth="1"/>
    <col min="10764" max="10764" width="27.7109375" style="8" customWidth="1"/>
    <col min="10765" max="10767" width="20" style="8" customWidth="1"/>
    <col min="10768" max="10768" width="20.42578125" style="8" customWidth="1"/>
    <col min="10769" max="10769" width="26.140625" style="8" customWidth="1"/>
    <col min="10770" max="10770" width="40.5703125" style="8" customWidth="1"/>
    <col min="10771" max="11008" width="9.140625" style="8"/>
    <col min="11009" max="11009" width="38.5703125" style="8" customWidth="1"/>
    <col min="11010" max="11010" width="22.5703125" style="8" customWidth="1"/>
    <col min="11011" max="11011" width="20.140625" style="8" customWidth="1"/>
    <col min="11012" max="11012" width="13.85546875" style="8" customWidth="1"/>
    <col min="11013" max="11013" width="11.28515625" style="8" customWidth="1"/>
    <col min="11014" max="11014" width="15.42578125" style="8" customWidth="1"/>
    <col min="11015" max="11016" width="10.85546875" style="8" customWidth="1"/>
    <col min="11017" max="11017" width="26.7109375" style="8" customWidth="1"/>
    <col min="11018" max="11018" width="23.85546875" style="8" customWidth="1"/>
    <col min="11019" max="11019" width="29.140625" style="8" customWidth="1"/>
    <col min="11020" max="11020" width="27.7109375" style="8" customWidth="1"/>
    <col min="11021" max="11023" width="20" style="8" customWidth="1"/>
    <col min="11024" max="11024" width="20.42578125" style="8" customWidth="1"/>
    <col min="11025" max="11025" width="26.140625" style="8" customWidth="1"/>
    <col min="11026" max="11026" width="40.5703125" style="8" customWidth="1"/>
    <col min="11027" max="11264" width="9.140625" style="8"/>
    <col min="11265" max="11265" width="38.5703125" style="8" customWidth="1"/>
    <col min="11266" max="11266" width="22.5703125" style="8" customWidth="1"/>
    <col min="11267" max="11267" width="20.140625" style="8" customWidth="1"/>
    <col min="11268" max="11268" width="13.85546875" style="8" customWidth="1"/>
    <col min="11269" max="11269" width="11.28515625" style="8" customWidth="1"/>
    <col min="11270" max="11270" width="15.42578125" style="8" customWidth="1"/>
    <col min="11271" max="11272" width="10.85546875" style="8" customWidth="1"/>
    <col min="11273" max="11273" width="26.7109375" style="8" customWidth="1"/>
    <col min="11274" max="11274" width="23.85546875" style="8" customWidth="1"/>
    <col min="11275" max="11275" width="29.140625" style="8" customWidth="1"/>
    <col min="11276" max="11276" width="27.7109375" style="8" customWidth="1"/>
    <col min="11277" max="11279" width="20" style="8" customWidth="1"/>
    <col min="11280" max="11280" width="20.42578125" style="8" customWidth="1"/>
    <col min="11281" max="11281" width="26.140625" style="8" customWidth="1"/>
    <col min="11282" max="11282" width="40.5703125" style="8" customWidth="1"/>
    <col min="11283" max="11520" width="9.140625" style="8"/>
    <col min="11521" max="11521" width="38.5703125" style="8" customWidth="1"/>
    <col min="11522" max="11522" width="22.5703125" style="8" customWidth="1"/>
    <col min="11523" max="11523" width="20.140625" style="8" customWidth="1"/>
    <col min="11524" max="11524" width="13.85546875" style="8" customWidth="1"/>
    <col min="11525" max="11525" width="11.28515625" style="8" customWidth="1"/>
    <col min="11526" max="11526" width="15.42578125" style="8" customWidth="1"/>
    <col min="11527" max="11528" width="10.85546875" style="8" customWidth="1"/>
    <col min="11529" max="11529" width="26.7109375" style="8" customWidth="1"/>
    <col min="11530" max="11530" width="23.85546875" style="8" customWidth="1"/>
    <col min="11531" max="11531" width="29.140625" style="8" customWidth="1"/>
    <col min="11532" max="11532" width="27.7109375" style="8" customWidth="1"/>
    <col min="11533" max="11535" width="20" style="8" customWidth="1"/>
    <col min="11536" max="11536" width="20.42578125" style="8" customWidth="1"/>
    <col min="11537" max="11537" width="26.140625" style="8" customWidth="1"/>
    <col min="11538" max="11538" width="40.5703125" style="8" customWidth="1"/>
    <col min="11539" max="11776" width="9.140625" style="8"/>
    <col min="11777" max="11777" width="38.5703125" style="8" customWidth="1"/>
    <col min="11778" max="11778" width="22.5703125" style="8" customWidth="1"/>
    <col min="11779" max="11779" width="20.140625" style="8" customWidth="1"/>
    <col min="11780" max="11780" width="13.85546875" style="8" customWidth="1"/>
    <col min="11781" max="11781" width="11.28515625" style="8" customWidth="1"/>
    <col min="11782" max="11782" width="15.42578125" style="8" customWidth="1"/>
    <col min="11783" max="11784" width="10.85546875" style="8" customWidth="1"/>
    <col min="11785" max="11785" width="26.7109375" style="8" customWidth="1"/>
    <col min="11786" max="11786" width="23.85546875" style="8" customWidth="1"/>
    <col min="11787" max="11787" width="29.140625" style="8" customWidth="1"/>
    <col min="11788" max="11788" width="27.7109375" style="8" customWidth="1"/>
    <col min="11789" max="11791" width="20" style="8" customWidth="1"/>
    <col min="11792" max="11792" width="20.42578125" style="8" customWidth="1"/>
    <col min="11793" max="11793" width="26.140625" style="8" customWidth="1"/>
    <col min="11794" max="11794" width="40.5703125" style="8" customWidth="1"/>
    <col min="11795" max="12032" width="9.140625" style="8"/>
    <col min="12033" max="12033" width="38.5703125" style="8" customWidth="1"/>
    <col min="12034" max="12034" width="22.5703125" style="8" customWidth="1"/>
    <col min="12035" max="12035" width="20.140625" style="8" customWidth="1"/>
    <col min="12036" max="12036" width="13.85546875" style="8" customWidth="1"/>
    <col min="12037" max="12037" width="11.28515625" style="8" customWidth="1"/>
    <col min="12038" max="12038" width="15.42578125" style="8" customWidth="1"/>
    <col min="12039" max="12040" width="10.85546875" style="8" customWidth="1"/>
    <col min="12041" max="12041" width="26.7109375" style="8" customWidth="1"/>
    <col min="12042" max="12042" width="23.85546875" style="8" customWidth="1"/>
    <col min="12043" max="12043" width="29.140625" style="8" customWidth="1"/>
    <col min="12044" max="12044" width="27.7109375" style="8" customWidth="1"/>
    <col min="12045" max="12047" width="20" style="8" customWidth="1"/>
    <col min="12048" max="12048" width="20.42578125" style="8" customWidth="1"/>
    <col min="12049" max="12049" width="26.140625" style="8" customWidth="1"/>
    <col min="12050" max="12050" width="40.5703125" style="8" customWidth="1"/>
    <col min="12051" max="12288" width="9.140625" style="8"/>
    <col min="12289" max="12289" width="38.5703125" style="8" customWidth="1"/>
    <col min="12290" max="12290" width="22.5703125" style="8" customWidth="1"/>
    <col min="12291" max="12291" width="20.140625" style="8" customWidth="1"/>
    <col min="12292" max="12292" width="13.85546875" style="8" customWidth="1"/>
    <col min="12293" max="12293" width="11.28515625" style="8" customWidth="1"/>
    <col min="12294" max="12294" width="15.42578125" style="8" customWidth="1"/>
    <col min="12295" max="12296" width="10.85546875" style="8" customWidth="1"/>
    <col min="12297" max="12297" width="26.7109375" style="8" customWidth="1"/>
    <col min="12298" max="12298" width="23.85546875" style="8" customWidth="1"/>
    <col min="12299" max="12299" width="29.140625" style="8" customWidth="1"/>
    <col min="12300" max="12300" width="27.7109375" style="8" customWidth="1"/>
    <col min="12301" max="12303" width="20" style="8" customWidth="1"/>
    <col min="12304" max="12304" width="20.42578125" style="8" customWidth="1"/>
    <col min="12305" max="12305" width="26.140625" style="8" customWidth="1"/>
    <col min="12306" max="12306" width="40.5703125" style="8" customWidth="1"/>
    <col min="12307" max="12544" width="9.140625" style="8"/>
    <col min="12545" max="12545" width="38.5703125" style="8" customWidth="1"/>
    <col min="12546" max="12546" width="22.5703125" style="8" customWidth="1"/>
    <col min="12547" max="12547" width="20.140625" style="8" customWidth="1"/>
    <col min="12548" max="12548" width="13.85546875" style="8" customWidth="1"/>
    <col min="12549" max="12549" width="11.28515625" style="8" customWidth="1"/>
    <col min="12550" max="12550" width="15.42578125" style="8" customWidth="1"/>
    <col min="12551" max="12552" width="10.85546875" style="8" customWidth="1"/>
    <col min="12553" max="12553" width="26.7109375" style="8" customWidth="1"/>
    <col min="12554" max="12554" width="23.85546875" style="8" customWidth="1"/>
    <col min="12555" max="12555" width="29.140625" style="8" customWidth="1"/>
    <col min="12556" max="12556" width="27.7109375" style="8" customWidth="1"/>
    <col min="12557" max="12559" width="20" style="8" customWidth="1"/>
    <col min="12560" max="12560" width="20.42578125" style="8" customWidth="1"/>
    <col min="12561" max="12561" width="26.140625" style="8" customWidth="1"/>
    <col min="12562" max="12562" width="40.5703125" style="8" customWidth="1"/>
    <col min="12563" max="12800" width="9.140625" style="8"/>
    <col min="12801" max="12801" width="38.5703125" style="8" customWidth="1"/>
    <col min="12802" max="12802" width="22.5703125" style="8" customWidth="1"/>
    <col min="12803" max="12803" width="20.140625" style="8" customWidth="1"/>
    <col min="12804" max="12804" width="13.85546875" style="8" customWidth="1"/>
    <col min="12805" max="12805" width="11.28515625" style="8" customWidth="1"/>
    <col min="12806" max="12806" width="15.42578125" style="8" customWidth="1"/>
    <col min="12807" max="12808" width="10.85546875" style="8" customWidth="1"/>
    <col min="12809" max="12809" width="26.7109375" style="8" customWidth="1"/>
    <col min="12810" max="12810" width="23.85546875" style="8" customWidth="1"/>
    <col min="12811" max="12811" width="29.140625" style="8" customWidth="1"/>
    <col min="12812" max="12812" width="27.7109375" style="8" customWidth="1"/>
    <col min="12813" max="12815" width="20" style="8" customWidth="1"/>
    <col min="12816" max="12816" width="20.42578125" style="8" customWidth="1"/>
    <col min="12817" max="12817" width="26.140625" style="8" customWidth="1"/>
    <col min="12818" max="12818" width="40.5703125" style="8" customWidth="1"/>
    <col min="12819" max="13056" width="9.140625" style="8"/>
    <col min="13057" max="13057" width="38.5703125" style="8" customWidth="1"/>
    <col min="13058" max="13058" width="22.5703125" style="8" customWidth="1"/>
    <col min="13059" max="13059" width="20.140625" style="8" customWidth="1"/>
    <col min="13060" max="13060" width="13.85546875" style="8" customWidth="1"/>
    <col min="13061" max="13061" width="11.28515625" style="8" customWidth="1"/>
    <col min="13062" max="13062" width="15.42578125" style="8" customWidth="1"/>
    <col min="13063" max="13064" width="10.85546875" style="8" customWidth="1"/>
    <col min="13065" max="13065" width="26.7109375" style="8" customWidth="1"/>
    <col min="13066" max="13066" width="23.85546875" style="8" customWidth="1"/>
    <col min="13067" max="13067" width="29.140625" style="8" customWidth="1"/>
    <col min="13068" max="13068" width="27.7109375" style="8" customWidth="1"/>
    <col min="13069" max="13071" width="20" style="8" customWidth="1"/>
    <col min="13072" max="13072" width="20.42578125" style="8" customWidth="1"/>
    <col min="13073" max="13073" width="26.140625" style="8" customWidth="1"/>
    <col min="13074" max="13074" width="40.5703125" style="8" customWidth="1"/>
    <col min="13075" max="13312" width="9.140625" style="8"/>
    <col min="13313" max="13313" width="38.5703125" style="8" customWidth="1"/>
    <col min="13314" max="13314" width="22.5703125" style="8" customWidth="1"/>
    <col min="13315" max="13315" width="20.140625" style="8" customWidth="1"/>
    <col min="13316" max="13316" width="13.85546875" style="8" customWidth="1"/>
    <col min="13317" max="13317" width="11.28515625" style="8" customWidth="1"/>
    <col min="13318" max="13318" width="15.42578125" style="8" customWidth="1"/>
    <col min="13319" max="13320" width="10.85546875" style="8" customWidth="1"/>
    <col min="13321" max="13321" width="26.7109375" style="8" customWidth="1"/>
    <col min="13322" max="13322" width="23.85546875" style="8" customWidth="1"/>
    <col min="13323" max="13323" width="29.140625" style="8" customWidth="1"/>
    <col min="13324" max="13324" width="27.7109375" style="8" customWidth="1"/>
    <col min="13325" max="13327" width="20" style="8" customWidth="1"/>
    <col min="13328" max="13328" width="20.42578125" style="8" customWidth="1"/>
    <col min="13329" max="13329" width="26.140625" style="8" customWidth="1"/>
    <col min="13330" max="13330" width="40.5703125" style="8" customWidth="1"/>
    <col min="13331" max="13568" width="9.140625" style="8"/>
    <col min="13569" max="13569" width="38.5703125" style="8" customWidth="1"/>
    <col min="13570" max="13570" width="22.5703125" style="8" customWidth="1"/>
    <col min="13571" max="13571" width="20.140625" style="8" customWidth="1"/>
    <col min="13572" max="13572" width="13.85546875" style="8" customWidth="1"/>
    <col min="13573" max="13573" width="11.28515625" style="8" customWidth="1"/>
    <col min="13574" max="13574" width="15.42578125" style="8" customWidth="1"/>
    <col min="13575" max="13576" width="10.85546875" style="8" customWidth="1"/>
    <col min="13577" max="13577" width="26.7109375" style="8" customWidth="1"/>
    <col min="13578" max="13578" width="23.85546875" style="8" customWidth="1"/>
    <col min="13579" max="13579" width="29.140625" style="8" customWidth="1"/>
    <col min="13580" max="13580" width="27.7109375" style="8" customWidth="1"/>
    <col min="13581" max="13583" width="20" style="8" customWidth="1"/>
    <col min="13584" max="13584" width="20.42578125" style="8" customWidth="1"/>
    <col min="13585" max="13585" width="26.140625" style="8" customWidth="1"/>
    <col min="13586" max="13586" width="40.5703125" style="8" customWidth="1"/>
    <col min="13587" max="13824" width="9.140625" style="8"/>
    <col min="13825" max="13825" width="38.5703125" style="8" customWidth="1"/>
    <col min="13826" max="13826" width="22.5703125" style="8" customWidth="1"/>
    <col min="13827" max="13827" width="20.140625" style="8" customWidth="1"/>
    <col min="13828" max="13828" width="13.85546875" style="8" customWidth="1"/>
    <col min="13829" max="13829" width="11.28515625" style="8" customWidth="1"/>
    <col min="13830" max="13830" width="15.42578125" style="8" customWidth="1"/>
    <col min="13831" max="13832" width="10.85546875" style="8" customWidth="1"/>
    <col min="13833" max="13833" width="26.7109375" style="8" customWidth="1"/>
    <col min="13834" max="13834" width="23.85546875" style="8" customWidth="1"/>
    <col min="13835" max="13835" width="29.140625" style="8" customWidth="1"/>
    <col min="13836" max="13836" width="27.7109375" style="8" customWidth="1"/>
    <col min="13837" max="13839" width="20" style="8" customWidth="1"/>
    <col min="13840" max="13840" width="20.42578125" style="8" customWidth="1"/>
    <col min="13841" max="13841" width="26.140625" style="8" customWidth="1"/>
    <col min="13842" max="13842" width="40.5703125" style="8" customWidth="1"/>
    <col min="13843" max="14080" width="9.140625" style="8"/>
    <col min="14081" max="14081" width="38.5703125" style="8" customWidth="1"/>
    <col min="14082" max="14082" width="22.5703125" style="8" customWidth="1"/>
    <col min="14083" max="14083" width="20.140625" style="8" customWidth="1"/>
    <col min="14084" max="14084" width="13.85546875" style="8" customWidth="1"/>
    <col min="14085" max="14085" width="11.28515625" style="8" customWidth="1"/>
    <col min="14086" max="14086" width="15.42578125" style="8" customWidth="1"/>
    <col min="14087" max="14088" width="10.85546875" style="8" customWidth="1"/>
    <col min="14089" max="14089" width="26.7109375" style="8" customWidth="1"/>
    <col min="14090" max="14090" width="23.85546875" style="8" customWidth="1"/>
    <col min="14091" max="14091" width="29.140625" style="8" customWidth="1"/>
    <col min="14092" max="14092" width="27.7109375" style="8" customWidth="1"/>
    <col min="14093" max="14095" width="20" style="8" customWidth="1"/>
    <col min="14096" max="14096" width="20.42578125" style="8" customWidth="1"/>
    <col min="14097" max="14097" width="26.140625" style="8" customWidth="1"/>
    <col min="14098" max="14098" width="40.5703125" style="8" customWidth="1"/>
    <col min="14099" max="14336" width="9.140625" style="8"/>
    <col min="14337" max="14337" width="38.5703125" style="8" customWidth="1"/>
    <col min="14338" max="14338" width="22.5703125" style="8" customWidth="1"/>
    <col min="14339" max="14339" width="20.140625" style="8" customWidth="1"/>
    <col min="14340" max="14340" width="13.85546875" style="8" customWidth="1"/>
    <col min="14341" max="14341" width="11.28515625" style="8" customWidth="1"/>
    <col min="14342" max="14342" width="15.42578125" style="8" customWidth="1"/>
    <col min="14343" max="14344" width="10.85546875" style="8" customWidth="1"/>
    <col min="14345" max="14345" width="26.7109375" style="8" customWidth="1"/>
    <col min="14346" max="14346" width="23.85546875" style="8" customWidth="1"/>
    <col min="14347" max="14347" width="29.140625" style="8" customWidth="1"/>
    <col min="14348" max="14348" width="27.7109375" style="8" customWidth="1"/>
    <col min="14349" max="14351" width="20" style="8" customWidth="1"/>
    <col min="14352" max="14352" width="20.42578125" style="8" customWidth="1"/>
    <col min="14353" max="14353" width="26.140625" style="8" customWidth="1"/>
    <col min="14354" max="14354" width="40.5703125" style="8" customWidth="1"/>
    <col min="14355" max="14592" width="9.140625" style="8"/>
    <col min="14593" max="14593" width="38.5703125" style="8" customWidth="1"/>
    <col min="14594" max="14594" width="22.5703125" style="8" customWidth="1"/>
    <col min="14595" max="14595" width="20.140625" style="8" customWidth="1"/>
    <col min="14596" max="14596" width="13.85546875" style="8" customWidth="1"/>
    <col min="14597" max="14597" width="11.28515625" style="8" customWidth="1"/>
    <col min="14598" max="14598" width="15.42578125" style="8" customWidth="1"/>
    <col min="14599" max="14600" width="10.85546875" style="8" customWidth="1"/>
    <col min="14601" max="14601" width="26.7109375" style="8" customWidth="1"/>
    <col min="14602" max="14602" width="23.85546875" style="8" customWidth="1"/>
    <col min="14603" max="14603" width="29.140625" style="8" customWidth="1"/>
    <col min="14604" max="14604" width="27.7109375" style="8" customWidth="1"/>
    <col min="14605" max="14607" width="20" style="8" customWidth="1"/>
    <col min="14608" max="14608" width="20.42578125" style="8" customWidth="1"/>
    <col min="14609" max="14609" width="26.140625" style="8" customWidth="1"/>
    <col min="14610" max="14610" width="40.5703125" style="8" customWidth="1"/>
    <col min="14611" max="14848" width="9.140625" style="8"/>
    <col min="14849" max="14849" width="38.5703125" style="8" customWidth="1"/>
    <col min="14850" max="14850" width="22.5703125" style="8" customWidth="1"/>
    <col min="14851" max="14851" width="20.140625" style="8" customWidth="1"/>
    <col min="14852" max="14852" width="13.85546875" style="8" customWidth="1"/>
    <col min="14853" max="14853" width="11.28515625" style="8" customWidth="1"/>
    <col min="14854" max="14854" width="15.42578125" style="8" customWidth="1"/>
    <col min="14855" max="14856" width="10.85546875" style="8" customWidth="1"/>
    <col min="14857" max="14857" width="26.7109375" style="8" customWidth="1"/>
    <col min="14858" max="14858" width="23.85546875" style="8" customWidth="1"/>
    <col min="14859" max="14859" width="29.140625" style="8" customWidth="1"/>
    <col min="14860" max="14860" width="27.7109375" style="8" customWidth="1"/>
    <col min="14861" max="14863" width="20" style="8" customWidth="1"/>
    <col min="14864" max="14864" width="20.42578125" style="8" customWidth="1"/>
    <col min="14865" max="14865" width="26.140625" style="8" customWidth="1"/>
    <col min="14866" max="14866" width="40.5703125" style="8" customWidth="1"/>
    <col min="14867" max="15104" width="9.140625" style="8"/>
    <col min="15105" max="15105" width="38.5703125" style="8" customWidth="1"/>
    <col min="15106" max="15106" width="22.5703125" style="8" customWidth="1"/>
    <col min="15107" max="15107" width="20.140625" style="8" customWidth="1"/>
    <col min="15108" max="15108" width="13.85546875" style="8" customWidth="1"/>
    <col min="15109" max="15109" width="11.28515625" style="8" customWidth="1"/>
    <col min="15110" max="15110" width="15.42578125" style="8" customWidth="1"/>
    <col min="15111" max="15112" width="10.85546875" style="8" customWidth="1"/>
    <col min="15113" max="15113" width="26.7109375" style="8" customWidth="1"/>
    <col min="15114" max="15114" width="23.85546875" style="8" customWidth="1"/>
    <col min="15115" max="15115" width="29.140625" style="8" customWidth="1"/>
    <col min="15116" max="15116" width="27.7109375" style="8" customWidth="1"/>
    <col min="15117" max="15119" width="20" style="8" customWidth="1"/>
    <col min="15120" max="15120" width="20.42578125" style="8" customWidth="1"/>
    <col min="15121" max="15121" width="26.140625" style="8" customWidth="1"/>
    <col min="15122" max="15122" width="40.5703125" style="8" customWidth="1"/>
    <col min="15123" max="15360" width="9.140625" style="8"/>
    <col min="15361" max="15361" width="38.5703125" style="8" customWidth="1"/>
    <col min="15362" max="15362" width="22.5703125" style="8" customWidth="1"/>
    <col min="15363" max="15363" width="20.140625" style="8" customWidth="1"/>
    <col min="15364" max="15364" width="13.85546875" style="8" customWidth="1"/>
    <col min="15365" max="15365" width="11.28515625" style="8" customWidth="1"/>
    <col min="15366" max="15366" width="15.42578125" style="8" customWidth="1"/>
    <col min="15367" max="15368" width="10.85546875" style="8" customWidth="1"/>
    <col min="15369" max="15369" width="26.7109375" style="8" customWidth="1"/>
    <col min="15370" max="15370" width="23.85546875" style="8" customWidth="1"/>
    <col min="15371" max="15371" width="29.140625" style="8" customWidth="1"/>
    <col min="15372" max="15372" width="27.7109375" style="8" customWidth="1"/>
    <col min="15373" max="15375" width="20" style="8" customWidth="1"/>
    <col min="15376" max="15376" width="20.42578125" style="8" customWidth="1"/>
    <col min="15377" max="15377" width="26.140625" style="8" customWidth="1"/>
    <col min="15378" max="15378" width="40.5703125" style="8" customWidth="1"/>
    <col min="15379" max="15616" width="9.140625" style="8"/>
    <col min="15617" max="15617" width="38.5703125" style="8" customWidth="1"/>
    <col min="15618" max="15618" width="22.5703125" style="8" customWidth="1"/>
    <col min="15619" max="15619" width="20.140625" style="8" customWidth="1"/>
    <col min="15620" max="15620" width="13.85546875" style="8" customWidth="1"/>
    <col min="15621" max="15621" width="11.28515625" style="8" customWidth="1"/>
    <col min="15622" max="15622" width="15.42578125" style="8" customWidth="1"/>
    <col min="15623" max="15624" width="10.85546875" style="8" customWidth="1"/>
    <col min="15625" max="15625" width="26.7109375" style="8" customWidth="1"/>
    <col min="15626" max="15626" width="23.85546875" style="8" customWidth="1"/>
    <col min="15627" max="15627" width="29.140625" style="8" customWidth="1"/>
    <col min="15628" max="15628" width="27.7109375" style="8" customWidth="1"/>
    <col min="15629" max="15631" width="20" style="8" customWidth="1"/>
    <col min="15632" max="15632" width="20.42578125" style="8" customWidth="1"/>
    <col min="15633" max="15633" width="26.140625" style="8" customWidth="1"/>
    <col min="15634" max="15634" width="40.5703125" style="8" customWidth="1"/>
    <col min="15635" max="15872" width="9.140625" style="8"/>
    <col min="15873" max="15873" width="38.5703125" style="8" customWidth="1"/>
    <col min="15874" max="15874" width="22.5703125" style="8" customWidth="1"/>
    <col min="15875" max="15875" width="20.140625" style="8" customWidth="1"/>
    <col min="15876" max="15876" width="13.85546875" style="8" customWidth="1"/>
    <col min="15877" max="15877" width="11.28515625" style="8" customWidth="1"/>
    <col min="15878" max="15878" width="15.42578125" style="8" customWidth="1"/>
    <col min="15879" max="15880" width="10.85546875" style="8" customWidth="1"/>
    <col min="15881" max="15881" width="26.7109375" style="8" customWidth="1"/>
    <col min="15882" max="15882" width="23.85546875" style="8" customWidth="1"/>
    <col min="15883" max="15883" width="29.140625" style="8" customWidth="1"/>
    <col min="15884" max="15884" width="27.7109375" style="8" customWidth="1"/>
    <col min="15885" max="15887" width="20" style="8" customWidth="1"/>
    <col min="15888" max="15888" width="20.42578125" style="8" customWidth="1"/>
    <col min="15889" max="15889" width="26.140625" style="8" customWidth="1"/>
    <col min="15890" max="15890" width="40.5703125" style="8" customWidth="1"/>
    <col min="15891" max="16128" width="9.140625" style="8"/>
    <col min="16129" max="16129" width="38.5703125" style="8" customWidth="1"/>
    <col min="16130" max="16130" width="22.5703125" style="8" customWidth="1"/>
    <col min="16131" max="16131" width="20.140625" style="8" customWidth="1"/>
    <col min="16132" max="16132" width="13.85546875" style="8" customWidth="1"/>
    <col min="16133" max="16133" width="11.28515625" style="8" customWidth="1"/>
    <col min="16134" max="16134" width="15.42578125" style="8" customWidth="1"/>
    <col min="16135" max="16136" width="10.85546875" style="8" customWidth="1"/>
    <col min="16137" max="16137" width="26.7109375" style="8" customWidth="1"/>
    <col min="16138" max="16138" width="23.85546875" style="8" customWidth="1"/>
    <col min="16139" max="16139" width="29.140625" style="8" customWidth="1"/>
    <col min="16140" max="16140" width="27.7109375" style="8" customWidth="1"/>
    <col min="16141" max="16143" width="20" style="8" customWidth="1"/>
    <col min="16144" max="16144" width="20.42578125" style="8" customWidth="1"/>
    <col min="16145" max="16145" width="26.140625" style="8" customWidth="1"/>
    <col min="16146" max="16146" width="40.5703125" style="8" customWidth="1"/>
    <col min="16147" max="16384" width="9.140625" style="8"/>
  </cols>
  <sheetData>
    <row r="1" spans="1:23" ht="16.5" customHeight="1">
      <c r="B1" s="293"/>
      <c r="C1" s="293"/>
      <c r="D1" s="293"/>
      <c r="E1" s="293"/>
      <c r="F1" s="294"/>
      <c r="G1" s="295"/>
      <c r="H1" s="293"/>
      <c r="I1" s="293"/>
      <c r="J1" s="293"/>
      <c r="K1" s="293"/>
      <c r="L1" s="293"/>
      <c r="M1" s="293"/>
      <c r="N1" s="293"/>
      <c r="O1" s="293"/>
      <c r="P1" s="293"/>
      <c r="Q1" s="68"/>
      <c r="R1" s="296"/>
      <c r="S1" s="296"/>
      <c r="T1" s="4"/>
      <c r="U1" s="15"/>
      <c r="V1" s="15"/>
      <c r="W1" s="15"/>
    </row>
    <row r="2" spans="1:23" s="20" customFormat="1" ht="27" customHeight="1">
      <c r="B2" s="297" t="s">
        <v>1</v>
      </c>
      <c r="C2" s="297"/>
      <c r="D2" s="297"/>
      <c r="E2" s="297"/>
      <c r="F2" s="297"/>
      <c r="G2" s="69"/>
      <c r="H2" s="297" t="s">
        <v>2</v>
      </c>
      <c r="I2" s="297"/>
      <c r="J2" s="297"/>
      <c r="K2" s="297" t="s">
        <v>3</v>
      </c>
      <c r="L2" s="297"/>
      <c r="M2" s="297"/>
      <c r="N2" s="297"/>
      <c r="O2" s="297"/>
      <c r="P2" s="297"/>
      <c r="Q2" s="69"/>
      <c r="R2" s="297" t="s">
        <v>4</v>
      </c>
      <c r="S2" s="297"/>
      <c r="T2" s="263" t="s">
        <v>91</v>
      </c>
      <c r="U2" s="263"/>
      <c r="V2" s="263" t="s">
        <v>1394</v>
      </c>
      <c r="W2" s="263"/>
    </row>
    <row r="3" spans="1:23" s="71" customFormat="1" ht="28.5" customHeight="1">
      <c r="B3" s="282" t="s">
        <v>92</v>
      </c>
      <c r="C3" s="276" t="s">
        <v>93</v>
      </c>
      <c r="D3" s="276" t="s">
        <v>94</v>
      </c>
      <c r="E3" s="286" t="s">
        <v>95</v>
      </c>
      <c r="F3" s="289" t="s">
        <v>5</v>
      </c>
      <c r="G3" s="290"/>
      <c r="H3" s="282" t="s">
        <v>6</v>
      </c>
      <c r="I3" s="291" t="s">
        <v>7</v>
      </c>
      <c r="J3" s="282" t="s">
        <v>8</v>
      </c>
      <c r="K3" s="282" t="s">
        <v>9</v>
      </c>
      <c r="L3" s="282" t="s">
        <v>10</v>
      </c>
      <c r="M3" s="282" t="s">
        <v>11</v>
      </c>
      <c r="N3" s="276" t="s">
        <v>83</v>
      </c>
      <c r="O3" s="292" t="s">
        <v>96</v>
      </c>
      <c r="P3" s="282" t="s">
        <v>97</v>
      </c>
      <c r="Q3" s="276" t="s">
        <v>98</v>
      </c>
      <c r="R3" s="282" t="s">
        <v>12</v>
      </c>
      <c r="S3" s="282" t="s">
        <v>13</v>
      </c>
      <c r="T3" s="237" t="s">
        <v>83</v>
      </c>
      <c r="U3" s="237" t="s">
        <v>348</v>
      </c>
      <c r="V3" s="237" t="s">
        <v>83</v>
      </c>
      <c r="W3" s="237" t="s">
        <v>348</v>
      </c>
    </row>
    <row r="4" spans="1:23" s="71" customFormat="1" ht="12.75" customHeight="1">
      <c r="B4" s="282"/>
      <c r="C4" s="277"/>
      <c r="D4" s="284"/>
      <c r="E4" s="287"/>
      <c r="F4" s="276" t="s">
        <v>99</v>
      </c>
      <c r="G4" s="276" t="s">
        <v>100</v>
      </c>
      <c r="H4" s="282"/>
      <c r="I4" s="291"/>
      <c r="J4" s="282"/>
      <c r="K4" s="282"/>
      <c r="L4" s="282"/>
      <c r="M4" s="282"/>
      <c r="N4" s="277"/>
      <c r="O4" s="277"/>
      <c r="P4" s="282"/>
      <c r="Q4" s="284"/>
      <c r="R4" s="282"/>
      <c r="S4" s="282"/>
      <c r="T4" s="238"/>
      <c r="U4" s="238"/>
      <c r="V4" s="238"/>
      <c r="W4" s="238"/>
    </row>
    <row r="5" spans="1:23" s="71" customFormat="1" ht="41.25" customHeight="1">
      <c r="A5" s="71" t="s">
        <v>1517</v>
      </c>
      <c r="B5" s="282"/>
      <c r="C5" s="277"/>
      <c r="D5" s="284"/>
      <c r="E5" s="287"/>
      <c r="F5" s="277"/>
      <c r="G5" s="277"/>
      <c r="H5" s="282"/>
      <c r="I5" s="291"/>
      <c r="J5" s="282"/>
      <c r="K5" s="282"/>
      <c r="L5" s="282"/>
      <c r="M5" s="282"/>
      <c r="N5" s="277"/>
      <c r="O5" s="277"/>
      <c r="P5" s="282"/>
      <c r="Q5" s="284"/>
      <c r="R5" s="282"/>
      <c r="S5" s="282"/>
      <c r="T5" s="238"/>
      <c r="U5" s="238"/>
      <c r="V5" s="238"/>
      <c r="W5" s="238"/>
    </row>
    <row r="6" spans="1:23" ht="34.5" customHeight="1">
      <c r="B6" s="282"/>
      <c r="C6" s="277"/>
      <c r="D6" s="284"/>
      <c r="E6" s="287"/>
      <c r="F6" s="277"/>
      <c r="G6" s="277"/>
      <c r="H6" s="282"/>
      <c r="I6" s="291"/>
      <c r="J6" s="282"/>
      <c r="K6" s="282"/>
      <c r="L6" s="282"/>
      <c r="M6" s="282"/>
      <c r="N6" s="277"/>
      <c r="O6" s="277"/>
      <c r="P6" s="282"/>
      <c r="Q6" s="284"/>
      <c r="R6" s="282"/>
      <c r="S6" s="282"/>
      <c r="T6" s="238"/>
      <c r="U6" s="238"/>
      <c r="V6" s="238"/>
      <c r="W6" s="238"/>
    </row>
    <row r="7" spans="1:23" ht="28.5" hidden="1" customHeight="1">
      <c r="B7" s="282"/>
      <c r="C7" s="278"/>
      <c r="D7" s="285"/>
      <c r="E7" s="288"/>
      <c r="F7" s="278"/>
      <c r="G7" s="278"/>
      <c r="H7" s="282"/>
      <c r="I7" s="291"/>
      <c r="J7" s="282"/>
      <c r="K7" s="282"/>
      <c r="L7" s="282"/>
      <c r="M7" s="282"/>
      <c r="N7" s="278"/>
      <c r="O7" s="278"/>
      <c r="P7" s="282"/>
      <c r="Q7" s="285"/>
      <c r="R7" s="282"/>
      <c r="S7" s="282"/>
      <c r="T7" s="239"/>
      <c r="U7" s="239"/>
      <c r="V7" s="239"/>
      <c r="W7" s="239"/>
    </row>
    <row r="8" spans="1:23" s="7" customFormat="1"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6">
        <v>14</v>
      </c>
      <c r="U8" s="17">
        <v>15</v>
      </c>
      <c r="V8" s="17"/>
      <c r="W8" s="17"/>
    </row>
    <row r="9" spans="1:23" ht="15" customHeight="1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29"/>
      <c r="T9" s="4"/>
      <c r="U9" s="15"/>
      <c r="V9" s="15"/>
      <c r="W9" s="15"/>
    </row>
    <row r="10" spans="1:23" ht="30">
      <c r="A10" s="3">
        <v>1</v>
      </c>
      <c r="B10" s="3" t="s">
        <v>1091</v>
      </c>
      <c r="C10" s="3" t="s">
        <v>1092</v>
      </c>
      <c r="D10" s="3" t="s">
        <v>1093</v>
      </c>
      <c r="E10" s="13">
        <v>1</v>
      </c>
      <c r="F10" s="23" t="s">
        <v>1347</v>
      </c>
      <c r="G10" s="23" t="s">
        <v>1346</v>
      </c>
      <c r="H10" s="3" t="s">
        <v>1094</v>
      </c>
      <c r="I10" s="66">
        <v>1022300714941</v>
      </c>
      <c r="J10" s="3" t="s">
        <v>1095</v>
      </c>
      <c r="K10" s="64" t="s">
        <v>21</v>
      </c>
      <c r="L10" s="2">
        <v>6</v>
      </c>
      <c r="M10" s="64" t="s">
        <v>22</v>
      </c>
      <c r="N10" s="64">
        <v>0.75</v>
      </c>
      <c r="O10" s="64">
        <v>0</v>
      </c>
      <c r="P10" s="64">
        <v>1</v>
      </c>
      <c r="Q10" s="64">
        <v>0</v>
      </c>
      <c r="R10" s="3" t="s">
        <v>1094</v>
      </c>
      <c r="S10" s="10" t="s">
        <v>1095</v>
      </c>
      <c r="T10" s="4"/>
      <c r="U10" s="15"/>
      <c r="V10" s="15"/>
      <c r="W10" s="15"/>
    </row>
    <row r="11" spans="1:23" ht="45">
      <c r="A11" s="3">
        <v>2</v>
      </c>
      <c r="B11" s="3" t="s">
        <v>1091</v>
      </c>
      <c r="C11" s="3" t="s">
        <v>1092</v>
      </c>
      <c r="D11" s="3" t="s">
        <v>1096</v>
      </c>
      <c r="E11" s="13" t="s">
        <v>142</v>
      </c>
      <c r="F11" s="23" t="s">
        <v>1097</v>
      </c>
      <c r="G11" s="23" t="s">
        <v>1098</v>
      </c>
      <c r="H11" s="3" t="s">
        <v>1099</v>
      </c>
      <c r="I11" s="66">
        <v>1052301315505</v>
      </c>
      <c r="J11" s="3" t="s">
        <v>1100</v>
      </c>
      <c r="K11" s="64" t="s">
        <v>18</v>
      </c>
      <c r="L11" s="2">
        <v>6</v>
      </c>
      <c r="M11" s="64" t="s">
        <v>19</v>
      </c>
      <c r="N11" s="64">
        <v>0.9</v>
      </c>
      <c r="O11" s="64">
        <v>0</v>
      </c>
      <c r="P11" s="64">
        <v>2</v>
      </c>
      <c r="Q11" s="64">
        <v>0</v>
      </c>
      <c r="R11" s="3" t="s">
        <v>1101</v>
      </c>
      <c r="S11" s="10" t="s">
        <v>1102</v>
      </c>
      <c r="T11" s="4"/>
      <c r="U11" s="15"/>
      <c r="V11" s="15"/>
      <c r="W11" s="15"/>
    </row>
    <row r="12" spans="1:23" ht="45">
      <c r="A12" s="3">
        <v>3</v>
      </c>
      <c r="B12" s="3" t="s">
        <v>1091</v>
      </c>
      <c r="C12" s="3" t="s">
        <v>1092</v>
      </c>
      <c r="D12" s="3" t="s">
        <v>1592</v>
      </c>
      <c r="E12" s="13" t="s">
        <v>142</v>
      </c>
      <c r="F12" s="23" t="s">
        <v>1103</v>
      </c>
      <c r="G12" s="23" t="s">
        <v>1104</v>
      </c>
      <c r="H12" s="3" t="s">
        <v>1099</v>
      </c>
      <c r="I12" s="66">
        <v>1052301315505</v>
      </c>
      <c r="J12" s="3" t="s">
        <v>1100</v>
      </c>
      <c r="K12" s="64" t="s">
        <v>18</v>
      </c>
      <c r="L12" s="2">
        <v>6</v>
      </c>
      <c r="M12" s="64" t="s">
        <v>19</v>
      </c>
      <c r="N12" s="64">
        <v>0.9</v>
      </c>
      <c r="O12" s="64">
        <v>0</v>
      </c>
      <c r="P12" s="64">
        <v>2</v>
      </c>
      <c r="Q12" s="64">
        <v>0</v>
      </c>
      <c r="R12" s="3" t="s">
        <v>1101</v>
      </c>
      <c r="S12" s="10" t="s">
        <v>1105</v>
      </c>
      <c r="T12" s="4"/>
      <c r="U12" s="15"/>
      <c r="V12" s="15"/>
      <c r="W12" s="15"/>
    </row>
    <row r="13" spans="1:23" ht="45">
      <c r="A13" s="3">
        <v>4</v>
      </c>
      <c r="B13" s="3" t="s">
        <v>1091</v>
      </c>
      <c r="C13" s="3" t="s">
        <v>1092</v>
      </c>
      <c r="D13" s="3" t="s">
        <v>974</v>
      </c>
      <c r="E13" s="13">
        <v>48</v>
      </c>
      <c r="F13" s="23" t="s">
        <v>1106</v>
      </c>
      <c r="G13" s="23" t="s">
        <v>1107</v>
      </c>
      <c r="H13" s="3" t="s">
        <v>1099</v>
      </c>
      <c r="I13" s="66">
        <v>1052301315505</v>
      </c>
      <c r="J13" s="3" t="s">
        <v>1100</v>
      </c>
      <c r="K13" s="64" t="s">
        <v>27</v>
      </c>
      <c r="L13" s="64">
        <v>0</v>
      </c>
      <c r="M13" s="64" t="s">
        <v>22</v>
      </c>
      <c r="N13" s="64">
        <v>0.9</v>
      </c>
      <c r="O13" s="64">
        <v>0</v>
      </c>
      <c r="P13" s="64">
        <v>2</v>
      </c>
      <c r="Q13" s="64">
        <v>0</v>
      </c>
      <c r="R13" s="3" t="s">
        <v>1108</v>
      </c>
      <c r="S13" s="10" t="s">
        <v>1100</v>
      </c>
      <c r="T13" s="4"/>
      <c r="U13" s="15"/>
      <c r="V13" s="15"/>
      <c r="W13" s="15"/>
    </row>
    <row r="14" spans="1:23" s="9" customFormat="1" ht="225">
      <c r="A14" s="3">
        <v>5</v>
      </c>
      <c r="B14" s="3" t="s">
        <v>1091</v>
      </c>
      <c r="C14" s="3" t="s">
        <v>1092</v>
      </c>
      <c r="D14" s="4" t="s">
        <v>974</v>
      </c>
      <c r="E14" s="14">
        <v>89</v>
      </c>
      <c r="F14" s="23" t="s">
        <v>1109</v>
      </c>
      <c r="G14" s="23" t="s">
        <v>1110</v>
      </c>
      <c r="H14" s="5" t="s">
        <v>511</v>
      </c>
      <c r="I14" s="5">
        <v>2303010851</v>
      </c>
      <c r="J14" s="56" t="s">
        <v>513</v>
      </c>
      <c r="K14" s="5" t="s">
        <v>27</v>
      </c>
      <c r="L14" s="70">
        <v>0</v>
      </c>
      <c r="M14" s="5" t="s">
        <v>22</v>
      </c>
      <c r="N14" s="5">
        <v>0.75</v>
      </c>
      <c r="O14" s="64">
        <v>0</v>
      </c>
      <c r="P14" s="5">
        <v>1</v>
      </c>
      <c r="Q14" s="64">
        <v>0</v>
      </c>
      <c r="R14" s="4" t="s">
        <v>514</v>
      </c>
      <c r="S14" s="15" t="s">
        <v>1111</v>
      </c>
      <c r="T14" s="4"/>
      <c r="U14" s="15"/>
      <c r="V14" s="15"/>
      <c r="W14" s="15"/>
    </row>
    <row r="15" spans="1:23" ht="75">
      <c r="A15" s="3">
        <v>6</v>
      </c>
      <c r="B15" s="3" t="s">
        <v>1091</v>
      </c>
      <c r="C15" s="3" t="s">
        <v>1092</v>
      </c>
      <c r="D15" s="4" t="s">
        <v>125</v>
      </c>
      <c r="E15" s="14">
        <v>55</v>
      </c>
      <c r="F15" s="23" t="s">
        <v>1112</v>
      </c>
      <c r="G15" s="23" t="s">
        <v>1113</v>
      </c>
      <c r="H15" s="64" t="s">
        <v>1114</v>
      </c>
      <c r="I15" s="16" t="s">
        <v>1115</v>
      </c>
      <c r="J15" s="67" t="s">
        <v>1116</v>
      </c>
      <c r="K15" s="64" t="s">
        <v>27</v>
      </c>
      <c r="L15" s="2">
        <v>0</v>
      </c>
      <c r="M15" s="64" t="s">
        <v>22</v>
      </c>
      <c r="N15" s="64">
        <v>0.75</v>
      </c>
      <c r="O15" s="64">
        <v>0</v>
      </c>
      <c r="P15" s="64">
        <v>2</v>
      </c>
      <c r="Q15" s="64">
        <v>0</v>
      </c>
      <c r="R15" s="64" t="s">
        <v>1114</v>
      </c>
      <c r="S15" s="67" t="s">
        <v>1117</v>
      </c>
      <c r="T15" s="4"/>
      <c r="U15" s="15"/>
      <c r="V15" s="15"/>
      <c r="W15" s="15"/>
    </row>
    <row r="16" spans="1:23" ht="105">
      <c r="A16" s="3">
        <v>7</v>
      </c>
      <c r="B16" s="3" t="s">
        <v>1091</v>
      </c>
      <c r="C16" s="3" t="s">
        <v>1092</v>
      </c>
      <c r="D16" s="64" t="s">
        <v>165</v>
      </c>
      <c r="E16" s="141" t="s">
        <v>849</v>
      </c>
      <c r="F16" s="23" t="s">
        <v>1118</v>
      </c>
      <c r="G16" s="23" t="s">
        <v>1119</v>
      </c>
      <c r="H16" s="64" t="s">
        <v>1120</v>
      </c>
      <c r="I16" s="66" t="s">
        <v>1121</v>
      </c>
      <c r="J16" s="67" t="s">
        <v>1122</v>
      </c>
      <c r="K16" s="64" t="s">
        <v>18</v>
      </c>
      <c r="L16" s="2">
        <v>9</v>
      </c>
      <c r="M16" s="64" t="s">
        <v>88</v>
      </c>
      <c r="N16" s="64">
        <v>0.75</v>
      </c>
      <c r="O16" s="64">
        <v>0</v>
      </c>
      <c r="P16" s="64">
        <v>6</v>
      </c>
      <c r="Q16" s="64">
        <v>0</v>
      </c>
      <c r="R16" s="64" t="s">
        <v>1123</v>
      </c>
      <c r="S16" s="67" t="s">
        <v>1124</v>
      </c>
      <c r="T16" s="4"/>
      <c r="U16" s="15"/>
      <c r="V16" s="15"/>
      <c r="W16" s="15"/>
    </row>
    <row r="17" spans="1:23" ht="210">
      <c r="A17" s="3">
        <v>8</v>
      </c>
      <c r="B17" s="3" t="s">
        <v>1091</v>
      </c>
      <c r="C17" s="3" t="s">
        <v>1092</v>
      </c>
      <c r="D17" s="64" t="s">
        <v>1093</v>
      </c>
      <c r="E17" s="11">
        <v>46</v>
      </c>
      <c r="F17" s="23" t="s">
        <v>1348</v>
      </c>
      <c r="G17" s="23" t="s">
        <v>1349</v>
      </c>
      <c r="H17" s="64" t="s">
        <v>1125</v>
      </c>
      <c r="I17" s="66">
        <v>2303024212</v>
      </c>
      <c r="J17" s="67" t="s">
        <v>1126</v>
      </c>
      <c r="K17" s="64" t="s">
        <v>18</v>
      </c>
      <c r="L17" s="2">
        <v>3</v>
      </c>
      <c r="M17" s="64" t="s">
        <v>88</v>
      </c>
      <c r="N17" s="64">
        <v>0.75</v>
      </c>
      <c r="O17" s="64">
        <v>0</v>
      </c>
      <c r="P17" s="64">
        <v>2</v>
      </c>
      <c r="Q17" s="64">
        <v>0</v>
      </c>
      <c r="R17" s="64" t="s">
        <v>1127</v>
      </c>
      <c r="S17" s="67" t="s">
        <v>1128</v>
      </c>
      <c r="T17" s="4"/>
      <c r="U17" s="15"/>
      <c r="V17" s="15"/>
      <c r="W17" s="15"/>
    </row>
    <row r="18" spans="1:23" ht="60">
      <c r="A18" s="3">
        <v>9</v>
      </c>
      <c r="B18" s="3" t="s">
        <v>1091</v>
      </c>
      <c r="C18" s="3" t="s">
        <v>1092</v>
      </c>
      <c r="D18" s="64" t="s">
        <v>974</v>
      </c>
      <c r="E18" s="11" t="s">
        <v>1129</v>
      </c>
      <c r="F18" s="23" t="s">
        <v>1351</v>
      </c>
      <c r="G18" s="23" t="s">
        <v>1350</v>
      </c>
      <c r="H18" s="64" t="s">
        <v>545</v>
      </c>
      <c r="I18" s="66" t="s">
        <v>546</v>
      </c>
      <c r="J18" s="67" t="s">
        <v>547</v>
      </c>
      <c r="K18" s="64" t="s">
        <v>18</v>
      </c>
      <c r="L18" s="2">
        <v>1.5</v>
      </c>
      <c r="M18" s="64" t="s">
        <v>88</v>
      </c>
      <c r="N18" s="64">
        <v>0.75</v>
      </c>
      <c r="O18" s="64">
        <v>0</v>
      </c>
      <c r="P18" s="64">
        <v>1</v>
      </c>
      <c r="Q18" s="64">
        <v>0</v>
      </c>
      <c r="R18" s="64" t="s">
        <v>1130</v>
      </c>
      <c r="S18" s="67" t="s">
        <v>1131</v>
      </c>
      <c r="T18" s="4"/>
      <c r="U18" s="15"/>
      <c r="V18" s="15"/>
      <c r="W18" s="15"/>
    </row>
    <row r="19" spans="1:23" ht="135" customHeight="1">
      <c r="A19" s="3">
        <v>10</v>
      </c>
      <c r="B19" s="3" t="s">
        <v>1091</v>
      </c>
      <c r="C19" s="3" t="s">
        <v>1092</v>
      </c>
      <c r="D19" s="64" t="s">
        <v>149</v>
      </c>
      <c r="E19" s="11">
        <v>21</v>
      </c>
      <c r="F19" s="23" t="s">
        <v>1353</v>
      </c>
      <c r="G19" s="23" t="s">
        <v>1352</v>
      </c>
      <c r="H19" s="64" t="s">
        <v>1132</v>
      </c>
      <c r="I19" s="66">
        <v>2303019029</v>
      </c>
      <c r="J19" s="67" t="s">
        <v>1133</v>
      </c>
      <c r="K19" s="64" t="s">
        <v>18</v>
      </c>
      <c r="L19" s="2">
        <v>1.5</v>
      </c>
      <c r="M19" s="64" t="s">
        <v>22</v>
      </c>
      <c r="N19" s="64">
        <v>0.75</v>
      </c>
      <c r="O19" s="64">
        <v>0</v>
      </c>
      <c r="P19" s="64">
        <v>1</v>
      </c>
      <c r="Q19" s="64">
        <v>0</v>
      </c>
      <c r="R19" s="64" t="s">
        <v>1134</v>
      </c>
      <c r="S19" s="67" t="s">
        <v>1135</v>
      </c>
      <c r="T19" s="4"/>
      <c r="U19" s="15"/>
      <c r="V19" s="15"/>
      <c r="W19" s="15"/>
    </row>
    <row r="20" spans="1:23" ht="29.25" customHeight="1">
      <c r="A20" s="3">
        <v>11</v>
      </c>
      <c r="B20" s="3" t="s">
        <v>1091</v>
      </c>
      <c r="C20" s="3" t="s">
        <v>1092</v>
      </c>
      <c r="D20" s="64" t="s">
        <v>209</v>
      </c>
      <c r="E20" s="11">
        <v>43</v>
      </c>
      <c r="F20" s="23" t="s">
        <v>1355</v>
      </c>
      <c r="G20" s="23" t="s">
        <v>1354</v>
      </c>
      <c r="H20" s="64" t="s">
        <v>1136</v>
      </c>
      <c r="I20" s="66" t="s">
        <v>1137</v>
      </c>
      <c r="J20" s="67" t="s">
        <v>1138</v>
      </c>
      <c r="K20" s="64" t="s">
        <v>18</v>
      </c>
      <c r="L20" s="2">
        <v>50</v>
      </c>
      <c r="M20" s="64" t="s">
        <v>88</v>
      </c>
      <c r="N20" s="64">
        <v>0.75</v>
      </c>
      <c r="O20" s="64">
        <v>0</v>
      </c>
      <c r="P20" s="64">
        <v>14</v>
      </c>
      <c r="Q20" s="64">
        <v>0</v>
      </c>
      <c r="R20" s="64" t="s">
        <v>1139</v>
      </c>
      <c r="S20" s="67" t="s">
        <v>1140</v>
      </c>
      <c r="T20" s="4"/>
      <c r="U20" s="15"/>
      <c r="V20" s="15"/>
      <c r="W20" s="15"/>
    </row>
    <row r="21" spans="1:23" ht="120">
      <c r="A21" s="3">
        <v>12</v>
      </c>
      <c r="B21" s="3" t="s">
        <v>1091</v>
      </c>
      <c r="C21" s="3" t="s">
        <v>1092</v>
      </c>
      <c r="D21" s="64" t="s">
        <v>1141</v>
      </c>
      <c r="E21" s="11" t="s">
        <v>142</v>
      </c>
      <c r="F21" s="23" t="s">
        <v>1357</v>
      </c>
      <c r="G21" s="23" t="s">
        <v>1356</v>
      </c>
      <c r="H21" s="64" t="s">
        <v>1142</v>
      </c>
      <c r="I21" s="66">
        <v>2303026467</v>
      </c>
      <c r="J21" s="67" t="s">
        <v>1143</v>
      </c>
      <c r="K21" s="64" t="s">
        <v>27</v>
      </c>
      <c r="L21" s="2">
        <v>0</v>
      </c>
      <c r="M21" s="64" t="s">
        <v>22</v>
      </c>
      <c r="N21" s="64">
        <v>0.75</v>
      </c>
      <c r="O21" s="64">
        <v>0</v>
      </c>
      <c r="P21" s="64">
        <v>1</v>
      </c>
      <c r="Q21" s="64">
        <v>0</v>
      </c>
      <c r="R21" s="64" t="s">
        <v>1144</v>
      </c>
      <c r="S21" s="67" t="s">
        <v>1141</v>
      </c>
      <c r="T21" s="4"/>
      <c r="U21" s="15"/>
      <c r="V21" s="15"/>
      <c r="W21" s="15"/>
    </row>
    <row r="22" spans="1:23" ht="75">
      <c r="A22" s="3">
        <v>13</v>
      </c>
      <c r="B22" s="3" t="s">
        <v>1091</v>
      </c>
      <c r="C22" s="3" t="s">
        <v>1092</v>
      </c>
      <c r="D22" s="64" t="s">
        <v>209</v>
      </c>
      <c r="E22" s="11">
        <v>45</v>
      </c>
      <c r="F22" s="23" t="s">
        <v>1359</v>
      </c>
      <c r="G22" s="23" t="s">
        <v>1358</v>
      </c>
      <c r="H22" s="64" t="s">
        <v>1145</v>
      </c>
      <c r="I22" s="66" t="s">
        <v>1146</v>
      </c>
      <c r="J22" s="67" t="s">
        <v>1147</v>
      </c>
      <c r="K22" s="64" t="s">
        <v>18</v>
      </c>
      <c r="L22" s="2">
        <v>7.5</v>
      </c>
      <c r="M22" s="64" t="s">
        <v>88</v>
      </c>
      <c r="N22" s="64">
        <v>1.1000000000000001</v>
      </c>
      <c r="O22" s="64">
        <v>0</v>
      </c>
      <c r="P22" s="64">
        <v>5</v>
      </c>
      <c r="Q22" s="64">
        <v>0</v>
      </c>
      <c r="R22" s="64" t="s">
        <v>1148</v>
      </c>
      <c r="S22" s="67" t="s">
        <v>1149</v>
      </c>
      <c r="T22" s="4"/>
      <c r="U22" s="15"/>
      <c r="V22" s="15"/>
      <c r="W22" s="15"/>
    </row>
    <row r="23" spans="1:23" ht="75">
      <c r="A23" s="3">
        <v>14</v>
      </c>
      <c r="B23" s="3" t="s">
        <v>1091</v>
      </c>
      <c r="C23" s="64" t="s">
        <v>1092</v>
      </c>
      <c r="D23" s="64" t="s">
        <v>1093</v>
      </c>
      <c r="E23" s="11">
        <v>127</v>
      </c>
      <c r="F23" s="64" t="s">
        <v>1150</v>
      </c>
      <c r="G23" s="2" t="s">
        <v>1151</v>
      </c>
      <c r="H23" s="64" t="s">
        <v>1152</v>
      </c>
      <c r="I23" s="66">
        <v>2303018748</v>
      </c>
      <c r="J23" s="67" t="s">
        <v>1153</v>
      </c>
      <c r="K23" s="64" t="s">
        <v>27</v>
      </c>
      <c r="L23" s="2">
        <v>0</v>
      </c>
      <c r="M23" s="64" t="s">
        <v>22</v>
      </c>
      <c r="N23" s="64">
        <v>0.75</v>
      </c>
      <c r="O23" s="64">
        <v>0</v>
      </c>
      <c r="P23" s="64">
        <v>1</v>
      </c>
      <c r="Q23" s="64">
        <v>0</v>
      </c>
      <c r="R23" s="64" t="s">
        <v>1154</v>
      </c>
      <c r="S23" s="67" t="s">
        <v>1155</v>
      </c>
      <c r="T23" s="4"/>
      <c r="U23" s="15"/>
      <c r="V23" s="15"/>
      <c r="W23" s="15"/>
    </row>
    <row r="24" spans="1:23" ht="30">
      <c r="A24" s="3">
        <v>15</v>
      </c>
      <c r="B24" s="76" t="s">
        <v>1091</v>
      </c>
      <c r="C24" s="65" t="s">
        <v>1092</v>
      </c>
      <c r="D24" s="65" t="s">
        <v>165</v>
      </c>
      <c r="E24" s="142" t="s">
        <v>1156</v>
      </c>
      <c r="F24" s="76" t="s">
        <v>1157</v>
      </c>
      <c r="G24" s="76" t="s">
        <v>1158</v>
      </c>
      <c r="H24" s="65" t="s">
        <v>1159</v>
      </c>
      <c r="I24" s="77">
        <v>236801838544</v>
      </c>
      <c r="J24" s="78" t="s">
        <v>1160</v>
      </c>
      <c r="K24" s="76" t="s">
        <v>27</v>
      </c>
      <c r="L24" s="61">
        <v>0</v>
      </c>
      <c r="M24" s="65" t="s">
        <v>22</v>
      </c>
      <c r="N24" s="65">
        <v>1.1000000000000001</v>
      </c>
      <c r="O24" s="65">
        <v>0</v>
      </c>
      <c r="P24" s="65">
        <v>1</v>
      </c>
      <c r="Q24" s="65">
        <v>0</v>
      </c>
      <c r="R24" s="65" t="s">
        <v>1161</v>
      </c>
      <c r="S24" s="78" t="s">
        <v>1160</v>
      </c>
      <c r="T24" s="54"/>
      <c r="U24" s="79"/>
      <c r="V24" s="79"/>
      <c r="W24" s="79"/>
    </row>
    <row r="25" spans="1:23" ht="165">
      <c r="A25" s="3">
        <v>16</v>
      </c>
      <c r="B25" s="3" t="s">
        <v>1091</v>
      </c>
      <c r="C25" s="64" t="s">
        <v>1092</v>
      </c>
      <c r="D25" s="3" t="s">
        <v>974</v>
      </c>
      <c r="E25" s="13">
        <v>48</v>
      </c>
      <c r="F25" s="64" t="s">
        <v>1162</v>
      </c>
      <c r="G25" s="2" t="s">
        <v>1163</v>
      </c>
      <c r="H25" s="3" t="s">
        <v>1164</v>
      </c>
      <c r="I25" s="66">
        <v>1052304930314</v>
      </c>
      <c r="J25" s="3" t="s">
        <v>1165</v>
      </c>
      <c r="K25" s="64" t="s">
        <v>18</v>
      </c>
      <c r="L25" s="2">
        <v>2.1</v>
      </c>
      <c r="M25" s="64" t="s">
        <v>19</v>
      </c>
      <c r="N25" s="64">
        <v>0.75</v>
      </c>
      <c r="O25" s="64">
        <v>0</v>
      </c>
      <c r="P25" s="64">
        <v>1</v>
      </c>
      <c r="Q25" s="64">
        <v>0</v>
      </c>
      <c r="R25" s="3" t="s">
        <v>1166</v>
      </c>
      <c r="S25" s="3" t="s">
        <v>1167</v>
      </c>
      <c r="T25" s="4"/>
      <c r="U25" s="4"/>
      <c r="V25" s="4"/>
      <c r="W25" s="4"/>
    </row>
    <row r="26" spans="1:23" ht="60">
      <c r="A26" s="3">
        <v>17</v>
      </c>
      <c r="B26" s="3" t="s">
        <v>1091</v>
      </c>
      <c r="C26" s="64" t="s">
        <v>1092</v>
      </c>
      <c r="D26" s="3" t="s">
        <v>1168</v>
      </c>
      <c r="E26" s="143" t="s">
        <v>1169</v>
      </c>
      <c r="F26" s="64" t="s">
        <v>1170</v>
      </c>
      <c r="G26" s="2" t="s">
        <v>1171</v>
      </c>
      <c r="H26" s="3" t="s">
        <v>1172</v>
      </c>
      <c r="I26" s="66">
        <v>1022300714193</v>
      </c>
      <c r="J26" s="3" t="s">
        <v>1173</v>
      </c>
      <c r="K26" s="64" t="s">
        <v>18</v>
      </c>
      <c r="L26" s="2">
        <v>3</v>
      </c>
      <c r="M26" s="64" t="s">
        <v>703</v>
      </c>
      <c r="N26" s="64">
        <v>0.12</v>
      </c>
      <c r="O26" s="64">
        <v>0</v>
      </c>
      <c r="P26" s="64">
        <v>1</v>
      </c>
      <c r="Q26" s="64">
        <v>0</v>
      </c>
      <c r="R26" s="3" t="s">
        <v>1174</v>
      </c>
      <c r="S26" s="3" t="s">
        <v>1175</v>
      </c>
      <c r="T26" s="4">
        <v>0</v>
      </c>
      <c r="U26" s="4">
        <v>0</v>
      </c>
      <c r="V26" s="4"/>
      <c r="W26" s="4"/>
    </row>
    <row r="27" spans="1:23" ht="90">
      <c r="A27" s="3">
        <v>18</v>
      </c>
      <c r="B27" s="3" t="s">
        <v>1091</v>
      </c>
      <c r="C27" s="64" t="s">
        <v>1176</v>
      </c>
      <c r="D27" s="64" t="s">
        <v>393</v>
      </c>
      <c r="E27" s="11" t="s">
        <v>142</v>
      </c>
      <c r="F27" s="23" t="s">
        <v>1360</v>
      </c>
      <c r="G27" s="23" t="s">
        <v>1361</v>
      </c>
      <c r="H27" s="64" t="s">
        <v>448</v>
      </c>
      <c r="I27" s="66" t="s">
        <v>449</v>
      </c>
      <c r="J27" s="64" t="s">
        <v>450</v>
      </c>
      <c r="K27" s="1" t="s">
        <v>18</v>
      </c>
      <c r="L27" s="24">
        <v>1.5</v>
      </c>
      <c r="M27" s="1" t="s">
        <v>22</v>
      </c>
      <c r="N27" s="28">
        <v>0.75</v>
      </c>
      <c r="O27" s="64">
        <v>0</v>
      </c>
      <c r="P27" s="16">
        <v>1</v>
      </c>
      <c r="Q27" s="64">
        <v>0</v>
      </c>
      <c r="R27" s="64" t="s">
        <v>1177</v>
      </c>
      <c r="S27" s="67" t="s">
        <v>1176</v>
      </c>
      <c r="T27" s="4"/>
      <c r="U27" s="15"/>
      <c r="V27" s="15"/>
      <c r="W27" s="15"/>
    </row>
    <row r="28" spans="1:23" ht="60">
      <c r="A28" s="3">
        <v>19</v>
      </c>
      <c r="B28" s="3" t="s">
        <v>1091</v>
      </c>
      <c r="C28" s="64" t="s">
        <v>1400</v>
      </c>
      <c r="D28" s="64" t="s">
        <v>393</v>
      </c>
      <c r="E28" s="11" t="s">
        <v>142</v>
      </c>
      <c r="F28" s="64" t="s">
        <v>1395</v>
      </c>
      <c r="G28" s="2" t="s">
        <v>1396</v>
      </c>
      <c r="H28" s="3" t="s">
        <v>1709</v>
      </c>
      <c r="I28" s="300" t="s">
        <v>1397</v>
      </c>
      <c r="J28" s="301" t="s">
        <v>1398</v>
      </c>
      <c r="K28" s="64" t="s">
        <v>18</v>
      </c>
      <c r="L28" s="2">
        <v>4</v>
      </c>
      <c r="M28" s="64" t="s">
        <v>88</v>
      </c>
      <c r="N28" s="64">
        <v>1</v>
      </c>
      <c r="O28" s="64">
        <v>0</v>
      </c>
      <c r="P28" s="64">
        <v>1</v>
      </c>
      <c r="Q28" s="64">
        <v>0</v>
      </c>
      <c r="R28" s="3" t="s">
        <v>1399</v>
      </c>
      <c r="S28" s="3" t="s">
        <v>1401</v>
      </c>
      <c r="T28" s="4">
        <v>0</v>
      </c>
      <c r="U28" s="4">
        <v>0</v>
      </c>
      <c r="V28" s="4">
        <v>0</v>
      </c>
      <c r="W28" s="4">
        <v>0</v>
      </c>
    </row>
    <row r="29" spans="1:23" ht="60">
      <c r="A29" s="3">
        <v>20</v>
      </c>
      <c r="B29" s="3" t="s">
        <v>1091</v>
      </c>
      <c r="C29" s="3" t="s">
        <v>1092</v>
      </c>
      <c r="D29" s="3" t="s">
        <v>1580</v>
      </c>
      <c r="E29" s="13" t="s">
        <v>142</v>
      </c>
      <c r="F29" s="179" t="s">
        <v>1581</v>
      </c>
      <c r="G29" s="2" t="s">
        <v>1582</v>
      </c>
      <c r="H29" s="3" t="s">
        <v>1710</v>
      </c>
      <c r="I29" s="300" t="s">
        <v>1583</v>
      </c>
      <c r="J29" s="301" t="s">
        <v>1584</v>
      </c>
      <c r="K29" s="179" t="s">
        <v>18</v>
      </c>
      <c r="L29" s="2">
        <v>4</v>
      </c>
      <c r="M29" s="179" t="s">
        <v>88</v>
      </c>
      <c r="N29" s="179">
        <v>1</v>
      </c>
      <c r="O29" s="179">
        <v>0</v>
      </c>
      <c r="P29" s="179">
        <v>1</v>
      </c>
      <c r="Q29" s="179">
        <v>0</v>
      </c>
      <c r="R29" s="3" t="s">
        <v>1399</v>
      </c>
      <c r="S29" s="3" t="s">
        <v>1585</v>
      </c>
      <c r="T29" s="177">
        <v>0</v>
      </c>
      <c r="U29" s="177">
        <v>0</v>
      </c>
      <c r="V29" s="177">
        <v>0</v>
      </c>
      <c r="W29" s="177">
        <v>0</v>
      </c>
    </row>
    <row r="30" spans="1:23" ht="30">
      <c r="A30" s="3">
        <v>21</v>
      </c>
      <c r="B30" s="3" t="s">
        <v>1091</v>
      </c>
      <c r="C30" s="3" t="s">
        <v>1092</v>
      </c>
      <c r="D30" s="3" t="s">
        <v>108</v>
      </c>
      <c r="E30" s="13">
        <v>48</v>
      </c>
      <c r="F30" s="202" t="s">
        <v>1586</v>
      </c>
      <c r="G30" s="2" t="s">
        <v>1587</v>
      </c>
      <c r="H30" s="3" t="s">
        <v>1588</v>
      </c>
      <c r="I30" s="203">
        <v>1042301302713</v>
      </c>
      <c r="J30" s="3" t="s">
        <v>1589</v>
      </c>
      <c r="K30" s="202" t="s">
        <v>18</v>
      </c>
      <c r="L30" s="2">
        <v>4</v>
      </c>
      <c r="M30" s="202" t="s">
        <v>88</v>
      </c>
      <c r="N30" s="202">
        <v>1.1000000000000001</v>
      </c>
      <c r="O30" s="202">
        <v>0</v>
      </c>
      <c r="P30" s="202">
        <v>1</v>
      </c>
      <c r="Q30" s="202">
        <v>0</v>
      </c>
      <c r="R30" s="3" t="s">
        <v>1590</v>
      </c>
      <c r="S30" s="3" t="s">
        <v>1591</v>
      </c>
      <c r="T30" s="200">
        <v>0</v>
      </c>
      <c r="U30" s="200">
        <v>0</v>
      </c>
      <c r="V30" s="200">
        <v>0</v>
      </c>
      <c r="W30" s="200">
        <v>0</v>
      </c>
    </row>
    <row r="32" spans="1:23">
      <c r="P32" s="283"/>
      <c r="Q32" s="283"/>
    </row>
    <row r="74" spans="2:5" ht="26.25" customHeight="1"/>
    <row r="75" spans="2:5">
      <c r="B75" s="236"/>
      <c r="C75" s="97"/>
      <c r="D75" s="97"/>
      <c r="E75" s="139"/>
    </row>
    <row r="76" spans="2:5">
      <c r="B76" s="235"/>
      <c r="C76" s="96"/>
      <c r="D76" s="96"/>
    </row>
  </sheetData>
  <sheetProtection password="DC90" sheet="1" objects="1" scenarios="1" selectLockedCells="1" selectUnlockedCells="1"/>
  <mergeCells count="32">
    <mergeCell ref="B1:P1"/>
    <mergeCell ref="R1:S1"/>
    <mergeCell ref="B2:F2"/>
    <mergeCell ref="H2:J2"/>
    <mergeCell ref="K2:P2"/>
    <mergeCell ref="R2:S2"/>
    <mergeCell ref="J3:J7"/>
    <mergeCell ref="K3:K7"/>
    <mergeCell ref="L3:L7"/>
    <mergeCell ref="P3:P7"/>
    <mergeCell ref="Q3:Q7"/>
    <mergeCell ref="R3:R7"/>
    <mergeCell ref="B3:B7"/>
    <mergeCell ref="C3:C7"/>
    <mergeCell ref="D3:D7"/>
    <mergeCell ref="E3:E7"/>
    <mergeCell ref="F3:G3"/>
    <mergeCell ref="H3:H7"/>
    <mergeCell ref="I3:I7"/>
    <mergeCell ref="U3:U7"/>
    <mergeCell ref="F4:F7"/>
    <mergeCell ref="G4:G7"/>
    <mergeCell ref="M3:M7"/>
    <mergeCell ref="N3:N7"/>
    <mergeCell ref="O3:O7"/>
    <mergeCell ref="S3:S7"/>
    <mergeCell ref="T3:T7"/>
    <mergeCell ref="T2:U2"/>
    <mergeCell ref="V2:W2"/>
    <mergeCell ref="V3:V7"/>
    <mergeCell ref="W3:W7"/>
    <mergeCell ref="P32:Q32"/>
  </mergeCells>
  <phoneticPr fontId="14" type="noConversion"/>
  <conditionalFormatting sqref="D19:E21">
    <cfRule type="containsBlanks" dxfId="4" priority="41">
      <formula>LEN(TRIM(D19))=0</formula>
    </cfRule>
  </conditionalFormatting>
  <conditionalFormatting sqref="H21:I22">
    <cfRule type="containsBlanks" dxfId="3" priority="39">
      <formula>LEN(TRIM(H21))=0</formula>
    </cfRule>
  </conditionalFormatting>
  <conditionalFormatting sqref="R21:R22">
    <cfRule type="containsBlanks" dxfId="2" priority="38">
      <formula>LEN(TRIM(R21))=0</formula>
    </cfRule>
  </conditionalFormatting>
  <conditionalFormatting sqref="S19:S21">
    <cfRule type="containsBlanks" dxfId="1" priority="40">
      <formula>LEN(TRIM(S19))=0</formula>
    </cfRule>
  </conditionalFormatting>
  <conditionalFormatting sqref="S27 C27:E28">
    <cfRule type="containsBlanks" dxfId="0" priority="44">
      <formula>LEN(TRIM(C27))=0</formula>
    </cfRule>
  </conditionalFormatting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="80" zoomScaleNormal="80" workbookViewId="0">
      <pane ySplit="8" topLeftCell="A33" activePane="bottomLeft" state="frozen"/>
      <selection pane="bottomLeft" activeCell="F36" sqref="F36"/>
    </sheetView>
  </sheetViews>
  <sheetFormatPr defaultRowHeight="15"/>
  <cols>
    <col min="1" max="1" width="7.5703125" style="9" customWidth="1"/>
    <col min="2" max="2" width="35" style="9" customWidth="1"/>
    <col min="3" max="3" width="13.7109375" style="9" customWidth="1"/>
    <col min="4" max="4" width="14.5703125" style="9" customWidth="1"/>
    <col min="5" max="5" width="6.85546875" style="49" customWidth="1"/>
    <col min="6" max="6" width="12.85546875" style="44" customWidth="1"/>
    <col min="7" max="7" width="10.5703125" style="60" customWidth="1"/>
    <col min="8" max="8" width="22.140625" style="9" customWidth="1"/>
    <col min="9" max="9" width="22.140625" style="50" customWidth="1"/>
    <col min="10" max="10" width="22.140625" style="9" customWidth="1"/>
    <col min="11" max="11" width="22.140625" style="44" customWidth="1"/>
    <col min="12" max="12" width="22.140625" style="60" customWidth="1"/>
    <col min="13" max="17" width="22.140625" style="44" customWidth="1"/>
    <col min="18" max="20" width="22.140625" style="9" customWidth="1"/>
    <col min="21" max="23" width="7.85546875" style="9" customWidth="1"/>
    <col min="24" max="24" width="17.42578125" style="9" customWidth="1"/>
    <col min="25" max="256" width="9.140625" style="9"/>
    <col min="257" max="257" width="38.5703125" style="9" customWidth="1"/>
    <col min="258" max="258" width="22.5703125" style="9" customWidth="1"/>
    <col min="259" max="259" width="20.140625" style="9" customWidth="1"/>
    <col min="260" max="260" width="13.85546875" style="9" customWidth="1"/>
    <col min="261" max="261" width="11.28515625" style="9" customWidth="1"/>
    <col min="262" max="262" width="15.42578125" style="9" customWidth="1"/>
    <col min="263" max="264" width="10.85546875" style="9" customWidth="1"/>
    <col min="265" max="265" width="26.7109375" style="9" customWidth="1"/>
    <col min="266" max="266" width="23.85546875" style="9" customWidth="1"/>
    <col min="267" max="267" width="29.140625" style="9" customWidth="1"/>
    <col min="268" max="268" width="27.7109375" style="9" customWidth="1"/>
    <col min="269" max="271" width="20" style="9" customWidth="1"/>
    <col min="272" max="272" width="20.42578125" style="9" customWidth="1"/>
    <col min="273" max="273" width="26.140625" style="9" customWidth="1"/>
    <col min="274" max="274" width="40.5703125" style="9" customWidth="1"/>
    <col min="275" max="512" width="9.140625" style="9"/>
    <col min="513" max="513" width="38.5703125" style="9" customWidth="1"/>
    <col min="514" max="514" width="22.5703125" style="9" customWidth="1"/>
    <col min="515" max="515" width="20.140625" style="9" customWidth="1"/>
    <col min="516" max="516" width="13.85546875" style="9" customWidth="1"/>
    <col min="517" max="517" width="11.28515625" style="9" customWidth="1"/>
    <col min="518" max="518" width="15.42578125" style="9" customWidth="1"/>
    <col min="519" max="520" width="10.85546875" style="9" customWidth="1"/>
    <col min="521" max="521" width="26.7109375" style="9" customWidth="1"/>
    <col min="522" max="522" width="23.85546875" style="9" customWidth="1"/>
    <col min="523" max="523" width="29.140625" style="9" customWidth="1"/>
    <col min="524" max="524" width="27.7109375" style="9" customWidth="1"/>
    <col min="525" max="527" width="20" style="9" customWidth="1"/>
    <col min="528" max="528" width="20.42578125" style="9" customWidth="1"/>
    <col min="529" max="529" width="26.140625" style="9" customWidth="1"/>
    <col min="530" max="530" width="40.5703125" style="9" customWidth="1"/>
    <col min="531" max="768" width="9.140625" style="9"/>
    <col min="769" max="769" width="38.5703125" style="9" customWidth="1"/>
    <col min="770" max="770" width="22.5703125" style="9" customWidth="1"/>
    <col min="771" max="771" width="20.140625" style="9" customWidth="1"/>
    <col min="772" max="772" width="13.85546875" style="9" customWidth="1"/>
    <col min="773" max="773" width="11.28515625" style="9" customWidth="1"/>
    <col min="774" max="774" width="15.42578125" style="9" customWidth="1"/>
    <col min="775" max="776" width="10.85546875" style="9" customWidth="1"/>
    <col min="777" max="777" width="26.7109375" style="9" customWidth="1"/>
    <col min="778" max="778" width="23.85546875" style="9" customWidth="1"/>
    <col min="779" max="779" width="29.140625" style="9" customWidth="1"/>
    <col min="780" max="780" width="27.7109375" style="9" customWidth="1"/>
    <col min="781" max="783" width="20" style="9" customWidth="1"/>
    <col min="784" max="784" width="20.42578125" style="9" customWidth="1"/>
    <col min="785" max="785" width="26.140625" style="9" customWidth="1"/>
    <col min="786" max="786" width="40.5703125" style="9" customWidth="1"/>
    <col min="787" max="1024" width="9.140625" style="9"/>
    <col min="1025" max="1025" width="38.5703125" style="9" customWidth="1"/>
    <col min="1026" max="1026" width="22.5703125" style="9" customWidth="1"/>
    <col min="1027" max="1027" width="20.140625" style="9" customWidth="1"/>
    <col min="1028" max="1028" width="13.85546875" style="9" customWidth="1"/>
    <col min="1029" max="1029" width="11.28515625" style="9" customWidth="1"/>
    <col min="1030" max="1030" width="15.42578125" style="9" customWidth="1"/>
    <col min="1031" max="1032" width="10.85546875" style="9" customWidth="1"/>
    <col min="1033" max="1033" width="26.7109375" style="9" customWidth="1"/>
    <col min="1034" max="1034" width="23.85546875" style="9" customWidth="1"/>
    <col min="1035" max="1035" width="29.140625" style="9" customWidth="1"/>
    <col min="1036" max="1036" width="27.7109375" style="9" customWidth="1"/>
    <col min="1037" max="1039" width="20" style="9" customWidth="1"/>
    <col min="1040" max="1040" width="20.42578125" style="9" customWidth="1"/>
    <col min="1041" max="1041" width="26.140625" style="9" customWidth="1"/>
    <col min="1042" max="1042" width="40.5703125" style="9" customWidth="1"/>
    <col min="1043" max="1280" width="9.140625" style="9"/>
    <col min="1281" max="1281" width="38.5703125" style="9" customWidth="1"/>
    <col min="1282" max="1282" width="22.5703125" style="9" customWidth="1"/>
    <col min="1283" max="1283" width="20.140625" style="9" customWidth="1"/>
    <col min="1284" max="1284" width="13.85546875" style="9" customWidth="1"/>
    <col min="1285" max="1285" width="11.28515625" style="9" customWidth="1"/>
    <col min="1286" max="1286" width="15.42578125" style="9" customWidth="1"/>
    <col min="1287" max="1288" width="10.85546875" style="9" customWidth="1"/>
    <col min="1289" max="1289" width="26.7109375" style="9" customWidth="1"/>
    <col min="1290" max="1290" width="23.85546875" style="9" customWidth="1"/>
    <col min="1291" max="1291" width="29.140625" style="9" customWidth="1"/>
    <col min="1292" max="1292" width="27.7109375" style="9" customWidth="1"/>
    <col min="1293" max="1295" width="20" style="9" customWidth="1"/>
    <col min="1296" max="1296" width="20.42578125" style="9" customWidth="1"/>
    <col min="1297" max="1297" width="26.140625" style="9" customWidth="1"/>
    <col min="1298" max="1298" width="40.5703125" style="9" customWidth="1"/>
    <col min="1299" max="1536" width="9.140625" style="9"/>
    <col min="1537" max="1537" width="38.5703125" style="9" customWidth="1"/>
    <col min="1538" max="1538" width="22.5703125" style="9" customWidth="1"/>
    <col min="1539" max="1539" width="20.140625" style="9" customWidth="1"/>
    <col min="1540" max="1540" width="13.85546875" style="9" customWidth="1"/>
    <col min="1541" max="1541" width="11.28515625" style="9" customWidth="1"/>
    <col min="1542" max="1542" width="15.42578125" style="9" customWidth="1"/>
    <col min="1543" max="1544" width="10.85546875" style="9" customWidth="1"/>
    <col min="1545" max="1545" width="26.7109375" style="9" customWidth="1"/>
    <col min="1546" max="1546" width="23.85546875" style="9" customWidth="1"/>
    <col min="1547" max="1547" width="29.140625" style="9" customWidth="1"/>
    <col min="1548" max="1548" width="27.7109375" style="9" customWidth="1"/>
    <col min="1549" max="1551" width="20" style="9" customWidth="1"/>
    <col min="1552" max="1552" width="20.42578125" style="9" customWidth="1"/>
    <col min="1553" max="1553" width="26.140625" style="9" customWidth="1"/>
    <col min="1554" max="1554" width="40.5703125" style="9" customWidth="1"/>
    <col min="1555" max="1792" width="9.140625" style="9"/>
    <col min="1793" max="1793" width="38.5703125" style="9" customWidth="1"/>
    <col min="1794" max="1794" width="22.5703125" style="9" customWidth="1"/>
    <col min="1795" max="1795" width="20.140625" style="9" customWidth="1"/>
    <col min="1796" max="1796" width="13.85546875" style="9" customWidth="1"/>
    <col min="1797" max="1797" width="11.28515625" style="9" customWidth="1"/>
    <col min="1798" max="1798" width="15.42578125" style="9" customWidth="1"/>
    <col min="1799" max="1800" width="10.85546875" style="9" customWidth="1"/>
    <col min="1801" max="1801" width="26.7109375" style="9" customWidth="1"/>
    <col min="1802" max="1802" width="23.85546875" style="9" customWidth="1"/>
    <col min="1803" max="1803" width="29.140625" style="9" customWidth="1"/>
    <col min="1804" max="1804" width="27.7109375" style="9" customWidth="1"/>
    <col min="1805" max="1807" width="20" style="9" customWidth="1"/>
    <col min="1808" max="1808" width="20.42578125" style="9" customWidth="1"/>
    <col min="1809" max="1809" width="26.140625" style="9" customWidth="1"/>
    <col min="1810" max="1810" width="40.5703125" style="9" customWidth="1"/>
    <col min="1811" max="2048" width="9.140625" style="9"/>
    <col min="2049" max="2049" width="38.5703125" style="9" customWidth="1"/>
    <col min="2050" max="2050" width="22.5703125" style="9" customWidth="1"/>
    <col min="2051" max="2051" width="20.140625" style="9" customWidth="1"/>
    <col min="2052" max="2052" width="13.85546875" style="9" customWidth="1"/>
    <col min="2053" max="2053" width="11.28515625" style="9" customWidth="1"/>
    <col min="2054" max="2054" width="15.42578125" style="9" customWidth="1"/>
    <col min="2055" max="2056" width="10.85546875" style="9" customWidth="1"/>
    <col min="2057" max="2057" width="26.7109375" style="9" customWidth="1"/>
    <col min="2058" max="2058" width="23.85546875" style="9" customWidth="1"/>
    <col min="2059" max="2059" width="29.140625" style="9" customWidth="1"/>
    <col min="2060" max="2060" width="27.7109375" style="9" customWidth="1"/>
    <col min="2061" max="2063" width="20" style="9" customWidth="1"/>
    <col min="2064" max="2064" width="20.42578125" style="9" customWidth="1"/>
    <col min="2065" max="2065" width="26.140625" style="9" customWidth="1"/>
    <col min="2066" max="2066" width="40.5703125" style="9" customWidth="1"/>
    <col min="2067" max="2304" width="9.140625" style="9"/>
    <col min="2305" max="2305" width="38.5703125" style="9" customWidth="1"/>
    <col min="2306" max="2306" width="22.5703125" style="9" customWidth="1"/>
    <col min="2307" max="2307" width="20.140625" style="9" customWidth="1"/>
    <col min="2308" max="2308" width="13.85546875" style="9" customWidth="1"/>
    <col min="2309" max="2309" width="11.28515625" style="9" customWidth="1"/>
    <col min="2310" max="2310" width="15.42578125" style="9" customWidth="1"/>
    <col min="2311" max="2312" width="10.85546875" style="9" customWidth="1"/>
    <col min="2313" max="2313" width="26.7109375" style="9" customWidth="1"/>
    <col min="2314" max="2314" width="23.85546875" style="9" customWidth="1"/>
    <col min="2315" max="2315" width="29.140625" style="9" customWidth="1"/>
    <col min="2316" max="2316" width="27.7109375" style="9" customWidth="1"/>
    <col min="2317" max="2319" width="20" style="9" customWidth="1"/>
    <col min="2320" max="2320" width="20.42578125" style="9" customWidth="1"/>
    <col min="2321" max="2321" width="26.140625" style="9" customWidth="1"/>
    <col min="2322" max="2322" width="40.5703125" style="9" customWidth="1"/>
    <col min="2323" max="2560" width="9.140625" style="9"/>
    <col min="2561" max="2561" width="38.5703125" style="9" customWidth="1"/>
    <col min="2562" max="2562" width="22.5703125" style="9" customWidth="1"/>
    <col min="2563" max="2563" width="20.140625" style="9" customWidth="1"/>
    <col min="2564" max="2564" width="13.85546875" style="9" customWidth="1"/>
    <col min="2565" max="2565" width="11.28515625" style="9" customWidth="1"/>
    <col min="2566" max="2566" width="15.42578125" style="9" customWidth="1"/>
    <col min="2567" max="2568" width="10.85546875" style="9" customWidth="1"/>
    <col min="2569" max="2569" width="26.7109375" style="9" customWidth="1"/>
    <col min="2570" max="2570" width="23.85546875" style="9" customWidth="1"/>
    <col min="2571" max="2571" width="29.140625" style="9" customWidth="1"/>
    <col min="2572" max="2572" width="27.7109375" style="9" customWidth="1"/>
    <col min="2573" max="2575" width="20" style="9" customWidth="1"/>
    <col min="2576" max="2576" width="20.42578125" style="9" customWidth="1"/>
    <col min="2577" max="2577" width="26.140625" style="9" customWidth="1"/>
    <col min="2578" max="2578" width="40.5703125" style="9" customWidth="1"/>
    <col min="2579" max="2816" width="9.140625" style="9"/>
    <col min="2817" max="2817" width="38.5703125" style="9" customWidth="1"/>
    <col min="2818" max="2818" width="22.5703125" style="9" customWidth="1"/>
    <col min="2819" max="2819" width="20.140625" style="9" customWidth="1"/>
    <col min="2820" max="2820" width="13.85546875" style="9" customWidth="1"/>
    <col min="2821" max="2821" width="11.28515625" style="9" customWidth="1"/>
    <col min="2822" max="2822" width="15.42578125" style="9" customWidth="1"/>
    <col min="2823" max="2824" width="10.85546875" style="9" customWidth="1"/>
    <col min="2825" max="2825" width="26.7109375" style="9" customWidth="1"/>
    <col min="2826" max="2826" width="23.85546875" style="9" customWidth="1"/>
    <col min="2827" max="2827" width="29.140625" style="9" customWidth="1"/>
    <col min="2828" max="2828" width="27.7109375" style="9" customWidth="1"/>
    <col min="2829" max="2831" width="20" style="9" customWidth="1"/>
    <col min="2832" max="2832" width="20.42578125" style="9" customWidth="1"/>
    <col min="2833" max="2833" width="26.140625" style="9" customWidth="1"/>
    <col min="2834" max="2834" width="40.5703125" style="9" customWidth="1"/>
    <col min="2835" max="3072" width="9.140625" style="9"/>
    <col min="3073" max="3073" width="38.5703125" style="9" customWidth="1"/>
    <col min="3074" max="3074" width="22.5703125" style="9" customWidth="1"/>
    <col min="3075" max="3075" width="20.140625" style="9" customWidth="1"/>
    <col min="3076" max="3076" width="13.85546875" style="9" customWidth="1"/>
    <col min="3077" max="3077" width="11.28515625" style="9" customWidth="1"/>
    <col min="3078" max="3078" width="15.42578125" style="9" customWidth="1"/>
    <col min="3079" max="3080" width="10.85546875" style="9" customWidth="1"/>
    <col min="3081" max="3081" width="26.7109375" style="9" customWidth="1"/>
    <col min="3082" max="3082" width="23.85546875" style="9" customWidth="1"/>
    <col min="3083" max="3083" width="29.140625" style="9" customWidth="1"/>
    <col min="3084" max="3084" width="27.7109375" style="9" customWidth="1"/>
    <col min="3085" max="3087" width="20" style="9" customWidth="1"/>
    <col min="3088" max="3088" width="20.42578125" style="9" customWidth="1"/>
    <col min="3089" max="3089" width="26.140625" style="9" customWidth="1"/>
    <col min="3090" max="3090" width="40.5703125" style="9" customWidth="1"/>
    <col min="3091" max="3328" width="9.140625" style="9"/>
    <col min="3329" max="3329" width="38.5703125" style="9" customWidth="1"/>
    <col min="3330" max="3330" width="22.5703125" style="9" customWidth="1"/>
    <col min="3331" max="3331" width="20.140625" style="9" customWidth="1"/>
    <col min="3332" max="3332" width="13.85546875" style="9" customWidth="1"/>
    <col min="3333" max="3333" width="11.28515625" style="9" customWidth="1"/>
    <col min="3334" max="3334" width="15.42578125" style="9" customWidth="1"/>
    <col min="3335" max="3336" width="10.85546875" style="9" customWidth="1"/>
    <col min="3337" max="3337" width="26.7109375" style="9" customWidth="1"/>
    <col min="3338" max="3338" width="23.85546875" style="9" customWidth="1"/>
    <col min="3339" max="3339" width="29.140625" style="9" customWidth="1"/>
    <col min="3340" max="3340" width="27.7109375" style="9" customWidth="1"/>
    <col min="3341" max="3343" width="20" style="9" customWidth="1"/>
    <col min="3344" max="3344" width="20.42578125" style="9" customWidth="1"/>
    <col min="3345" max="3345" width="26.140625" style="9" customWidth="1"/>
    <col min="3346" max="3346" width="40.5703125" style="9" customWidth="1"/>
    <col min="3347" max="3584" width="9.140625" style="9"/>
    <col min="3585" max="3585" width="38.5703125" style="9" customWidth="1"/>
    <col min="3586" max="3586" width="22.5703125" style="9" customWidth="1"/>
    <col min="3587" max="3587" width="20.140625" style="9" customWidth="1"/>
    <col min="3588" max="3588" width="13.85546875" style="9" customWidth="1"/>
    <col min="3589" max="3589" width="11.28515625" style="9" customWidth="1"/>
    <col min="3590" max="3590" width="15.42578125" style="9" customWidth="1"/>
    <col min="3591" max="3592" width="10.85546875" style="9" customWidth="1"/>
    <col min="3593" max="3593" width="26.7109375" style="9" customWidth="1"/>
    <col min="3594" max="3594" width="23.85546875" style="9" customWidth="1"/>
    <col min="3595" max="3595" width="29.140625" style="9" customWidth="1"/>
    <col min="3596" max="3596" width="27.7109375" style="9" customWidth="1"/>
    <col min="3597" max="3599" width="20" style="9" customWidth="1"/>
    <col min="3600" max="3600" width="20.42578125" style="9" customWidth="1"/>
    <col min="3601" max="3601" width="26.140625" style="9" customWidth="1"/>
    <col min="3602" max="3602" width="40.5703125" style="9" customWidth="1"/>
    <col min="3603" max="3840" width="9.140625" style="9"/>
    <col min="3841" max="3841" width="38.5703125" style="9" customWidth="1"/>
    <col min="3842" max="3842" width="22.5703125" style="9" customWidth="1"/>
    <col min="3843" max="3843" width="20.140625" style="9" customWidth="1"/>
    <col min="3844" max="3844" width="13.85546875" style="9" customWidth="1"/>
    <col min="3845" max="3845" width="11.28515625" style="9" customWidth="1"/>
    <col min="3846" max="3846" width="15.42578125" style="9" customWidth="1"/>
    <col min="3847" max="3848" width="10.85546875" style="9" customWidth="1"/>
    <col min="3849" max="3849" width="26.7109375" style="9" customWidth="1"/>
    <col min="3850" max="3850" width="23.85546875" style="9" customWidth="1"/>
    <col min="3851" max="3851" width="29.140625" style="9" customWidth="1"/>
    <col min="3852" max="3852" width="27.7109375" style="9" customWidth="1"/>
    <col min="3853" max="3855" width="20" style="9" customWidth="1"/>
    <col min="3856" max="3856" width="20.42578125" style="9" customWidth="1"/>
    <col min="3857" max="3857" width="26.140625" style="9" customWidth="1"/>
    <col min="3858" max="3858" width="40.5703125" style="9" customWidth="1"/>
    <col min="3859" max="4096" width="9.140625" style="9"/>
    <col min="4097" max="4097" width="38.5703125" style="9" customWidth="1"/>
    <col min="4098" max="4098" width="22.5703125" style="9" customWidth="1"/>
    <col min="4099" max="4099" width="20.140625" style="9" customWidth="1"/>
    <col min="4100" max="4100" width="13.85546875" style="9" customWidth="1"/>
    <col min="4101" max="4101" width="11.28515625" style="9" customWidth="1"/>
    <col min="4102" max="4102" width="15.42578125" style="9" customWidth="1"/>
    <col min="4103" max="4104" width="10.85546875" style="9" customWidth="1"/>
    <col min="4105" max="4105" width="26.7109375" style="9" customWidth="1"/>
    <col min="4106" max="4106" width="23.85546875" style="9" customWidth="1"/>
    <col min="4107" max="4107" width="29.140625" style="9" customWidth="1"/>
    <col min="4108" max="4108" width="27.7109375" style="9" customWidth="1"/>
    <col min="4109" max="4111" width="20" style="9" customWidth="1"/>
    <col min="4112" max="4112" width="20.42578125" style="9" customWidth="1"/>
    <col min="4113" max="4113" width="26.140625" style="9" customWidth="1"/>
    <col min="4114" max="4114" width="40.5703125" style="9" customWidth="1"/>
    <col min="4115" max="4352" width="9.140625" style="9"/>
    <col min="4353" max="4353" width="38.5703125" style="9" customWidth="1"/>
    <col min="4354" max="4354" width="22.5703125" style="9" customWidth="1"/>
    <col min="4355" max="4355" width="20.140625" style="9" customWidth="1"/>
    <col min="4356" max="4356" width="13.85546875" style="9" customWidth="1"/>
    <col min="4357" max="4357" width="11.28515625" style="9" customWidth="1"/>
    <col min="4358" max="4358" width="15.42578125" style="9" customWidth="1"/>
    <col min="4359" max="4360" width="10.85546875" style="9" customWidth="1"/>
    <col min="4361" max="4361" width="26.7109375" style="9" customWidth="1"/>
    <col min="4362" max="4362" width="23.85546875" style="9" customWidth="1"/>
    <col min="4363" max="4363" width="29.140625" style="9" customWidth="1"/>
    <col min="4364" max="4364" width="27.7109375" style="9" customWidth="1"/>
    <col min="4365" max="4367" width="20" style="9" customWidth="1"/>
    <col min="4368" max="4368" width="20.42578125" style="9" customWidth="1"/>
    <col min="4369" max="4369" width="26.140625" style="9" customWidth="1"/>
    <col min="4370" max="4370" width="40.5703125" style="9" customWidth="1"/>
    <col min="4371" max="4608" width="9.140625" style="9"/>
    <col min="4609" max="4609" width="38.5703125" style="9" customWidth="1"/>
    <col min="4610" max="4610" width="22.5703125" style="9" customWidth="1"/>
    <col min="4611" max="4611" width="20.140625" style="9" customWidth="1"/>
    <col min="4612" max="4612" width="13.85546875" style="9" customWidth="1"/>
    <col min="4613" max="4613" width="11.28515625" style="9" customWidth="1"/>
    <col min="4614" max="4614" width="15.42578125" style="9" customWidth="1"/>
    <col min="4615" max="4616" width="10.85546875" style="9" customWidth="1"/>
    <col min="4617" max="4617" width="26.7109375" style="9" customWidth="1"/>
    <col min="4618" max="4618" width="23.85546875" style="9" customWidth="1"/>
    <col min="4619" max="4619" width="29.140625" style="9" customWidth="1"/>
    <col min="4620" max="4620" width="27.7109375" style="9" customWidth="1"/>
    <col min="4621" max="4623" width="20" style="9" customWidth="1"/>
    <col min="4624" max="4624" width="20.42578125" style="9" customWidth="1"/>
    <col min="4625" max="4625" width="26.140625" style="9" customWidth="1"/>
    <col min="4626" max="4626" width="40.5703125" style="9" customWidth="1"/>
    <col min="4627" max="4864" width="9.140625" style="9"/>
    <col min="4865" max="4865" width="38.5703125" style="9" customWidth="1"/>
    <col min="4866" max="4866" width="22.5703125" style="9" customWidth="1"/>
    <col min="4867" max="4867" width="20.140625" style="9" customWidth="1"/>
    <col min="4868" max="4868" width="13.85546875" style="9" customWidth="1"/>
    <col min="4869" max="4869" width="11.28515625" style="9" customWidth="1"/>
    <col min="4870" max="4870" width="15.42578125" style="9" customWidth="1"/>
    <col min="4871" max="4872" width="10.85546875" style="9" customWidth="1"/>
    <col min="4873" max="4873" width="26.7109375" style="9" customWidth="1"/>
    <col min="4874" max="4874" width="23.85546875" style="9" customWidth="1"/>
    <col min="4875" max="4875" width="29.140625" style="9" customWidth="1"/>
    <col min="4876" max="4876" width="27.7109375" style="9" customWidth="1"/>
    <col min="4877" max="4879" width="20" style="9" customWidth="1"/>
    <col min="4880" max="4880" width="20.42578125" style="9" customWidth="1"/>
    <col min="4881" max="4881" width="26.140625" style="9" customWidth="1"/>
    <col min="4882" max="4882" width="40.5703125" style="9" customWidth="1"/>
    <col min="4883" max="5120" width="9.140625" style="9"/>
    <col min="5121" max="5121" width="38.5703125" style="9" customWidth="1"/>
    <col min="5122" max="5122" width="22.5703125" style="9" customWidth="1"/>
    <col min="5123" max="5123" width="20.140625" style="9" customWidth="1"/>
    <col min="5124" max="5124" width="13.85546875" style="9" customWidth="1"/>
    <col min="5125" max="5125" width="11.28515625" style="9" customWidth="1"/>
    <col min="5126" max="5126" width="15.42578125" style="9" customWidth="1"/>
    <col min="5127" max="5128" width="10.85546875" style="9" customWidth="1"/>
    <col min="5129" max="5129" width="26.7109375" style="9" customWidth="1"/>
    <col min="5130" max="5130" width="23.85546875" style="9" customWidth="1"/>
    <col min="5131" max="5131" width="29.140625" style="9" customWidth="1"/>
    <col min="5132" max="5132" width="27.7109375" style="9" customWidth="1"/>
    <col min="5133" max="5135" width="20" style="9" customWidth="1"/>
    <col min="5136" max="5136" width="20.42578125" style="9" customWidth="1"/>
    <col min="5137" max="5137" width="26.140625" style="9" customWidth="1"/>
    <col min="5138" max="5138" width="40.5703125" style="9" customWidth="1"/>
    <col min="5139" max="5376" width="9.140625" style="9"/>
    <col min="5377" max="5377" width="38.5703125" style="9" customWidth="1"/>
    <col min="5378" max="5378" width="22.5703125" style="9" customWidth="1"/>
    <col min="5379" max="5379" width="20.140625" style="9" customWidth="1"/>
    <col min="5380" max="5380" width="13.85546875" style="9" customWidth="1"/>
    <col min="5381" max="5381" width="11.28515625" style="9" customWidth="1"/>
    <col min="5382" max="5382" width="15.42578125" style="9" customWidth="1"/>
    <col min="5383" max="5384" width="10.85546875" style="9" customWidth="1"/>
    <col min="5385" max="5385" width="26.7109375" style="9" customWidth="1"/>
    <col min="5386" max="5386" width="23.85546875" style="9" customWidth="1"/>
    <col min="5387" max="5387" width="29.140625" style="9" customWidth="1"/>
    <col min="5388" max="5388" width="27.7109375" style="9" customWidth="1"/>
    <col min="5389" max="5391" width="20" style="9" customWidth="1"/>
    <col min="5392" max="5392" width="20.42578125" style="9" customWidth="1"/>
    <col min="5393" max="5393" width="26.140625" style="9" customWidth="1"/>
    <col min="5394" max="5394" width="40.5703125" style="9" customWidth="1"/>
    <col min="5395" max="5632" width="9.140625" style="9"/>
    <col min="5633" max="5633" width="38.5703125" style="9" customWidth="1"/>
    <col min="5634" max="5634" width="22.5703125" style="9" customWidth="1"/>
    <col min="5635" max="5635" width="20.140625" style="9" customWidth="1"/>
    <col min="5636" max="5636" width="13.85546875" style="9" customWidth="1"/>
    <col min="5637" max="5637" width="11.28515625" style="9" customWidth="1"/>
    <col min="5638" max="5638" width="15.42578125" style="9" customWidth="1"/>
    <col min="5639" max="5640" width="10.85546875" style="9" customWidth="1"/>
    <col min="5641" max="5641" width="26.7109375" style="9" customWidth="1"/>
    <col min="5642" max="5642" width="23.85546875" style="9" customWidth="1"/>
    <col min="5643" max="5643" width="29.140625" style="9" customWidth="1"/>
    <col min="5644" max="5644" width="27.7109375" style="9" customWidth="1"/>
    <col min="5645" max="5647" width="20" style="9" customWidth="1"/>
    <col min="5648" max="5648" width="20.42578125" style="9" customWidth="1"/>
    <col min="5649" max="5649" width="26.140625" style="9" customWidth="1"/>
    <col min="5650" max="5650" width="40.5703125" style="9" customWidth="1"/>
    <col min="5651" max="5888" width="9.140625" style="9"/>
    <col min="5889" max="5889" width="38.5703125" style="9" customWidth="1"/>
    <col min="5890" max="5890" width="22.5703125" style="9" customWidth="1"/>
    <col min="5891" max="5891" width="20.140625" style="9" customWidth="1"/>
    <col min="5892" max="5892" width="13.85546875" style="9" customWidth="1"/>
    <col min="5893" max="5893" width="11.28515625" style="9" customWidth="1"/>
    <col min="5894" max="5894" width="15.42578125" style="9" customWidth="1"/>
    <col min="5895" max="5896" width="10.85546875" style="9" customWidth="1"/>
    <col min="5897" max="5897" width="26.7109375" style="9" customWidth="1"/>
    <col min="5898" max="5898" width="23.85546875" style="9" customWidth="1"/>
    <col min="5899" max="5899" width="29.140625" style="9" customWidth="1"/>
    <col min="5900" max="5900" width="27.7109375" style="9" customWidth="1"/>
    <col min="5901" max="5903" width="20" style="9" customWidth="1"/>
    <col min="5904" max="5904" width="20.42578125" style="9" customWidth="1"/>
    <col min="5905" max="5905" width="26.140625" style="9" customWidth="1"/>
    <col min="5906" max="5906" width="40.5703125" style="9" customWidth="1"/>
    <col min="5907" max="6144" width="9.140625" style="9"/>
    <col min="6145" max="6145" width="38.5703125" style="9" customWidth="1"/>
    <col min="6146" max="6146" width="22.5703125" style="9" customWidth="1"/>
    <col min="6147" max="6147" width="20.140625" style="9" customWidth="1"/>
    <col min="6148" max="6148" width="13.85546875" style="9" customWidth="1"/>
    <col min="6149" max="6149" width="11.28515625" style="9" customWidth="1"/>
    <col min="6150" max="6150" width="15.42578125" style="9" customWidth="1"/>
    <col min="6151" max="6152" width="10.85546875" style="9" customWidth="1"/>
    <col min="6153" max="6153" width="26.7109375" style="9" customWidth="1"/>
    <col min="6154" max="6154" width="23.85546875" style="9" customWidth="1"/>
    <col min="6155" max="6155" width="29.140625" style="9" customWidth="1"/>
    <col min="6156" max="6156" width="27.7109375" style="9" customWidth="1"/>
    <col min="6157" max="6159" width="20" style="9" customWidth="1"/>
    <col min="6160" max="6160" width="20.42578125" style="9" customWidth="1"/>
    <col min="6161" max="6161" width="26.140625" style="9" customWidth="1"/>
    <col min="6162" max="6162" width="40.5703125" style="9" customWidth="1"/>
    <col min="6163" max="6400" width="9.140625" style="9"/>
    <col min="6401" max="6401" width="38.5703125" style="9" customWidth="1"/>
    <col min="6402" max="6402" width="22.5703125" style="9" customWidth="1"/>
    <col min="6403" max="6403" width="20.140625" style="9" customWidth="1"/>
    <col min="6404" max="6404" width="13.85546875" style="9" customWidth="1"/>
    <col min="6405" max="6405" width="11.28515625" style="9" customWidth="1"/>
    <col min="6406" max="6406" width="15.42578125" style="9" customWidth="1"/>
    <col min="6407" max="6408" width="10.85546875" style="9" customWidth="1"/>
    <col min="6409" max="6409" width="26.7109375" style="9" customWidth="1"/>
    <col min="6410" max="6410" width="23.85546875" style="9" customWidth="1"/>
    <col min="6411" max="6411" width="29.140625" style="9" customWidth="1"/>
    <col min="6412" max="6412" width="27.7109375" style="9" customWidth="1"/>
    <col min="6413" max="6415" width="20" style="9" customWidth="1"/>
    <col min="6416" max="6416" width="20.42578125" style="9" customWidth="1"/>
    <col min="6417" max="6417" width="26.140625" style="9" customWidth="1"/>
    <col min="6418" max="6418" width="40.5703125" style="9" customWidth="1"/>
    <col min="6419" max="6656" width="9.140625" style="9"/>
    <col min="6657" max="6657" width="38.5703125" style="9" customWidth="1"/>
    <col min="6658" max="6658" width="22.5703125" style="9" customWidth="1"/>
    <col min="6659" max="6659" width="20.140625" style="9" customWidth="1"/>
    <col min="6660" max="6660" width="13.85546875" style="9" customWidth="1"/>
    <col min="6661" max="6661" width="11.28515625" style="9" customWidth="1"/>
    <col min="6662" max="6662" width="15.42578125" style="9" customWidth="1"/>
    <col min="6663" max="6664" width="10.85546875" style="9" customWidth="1"/>
    <col min="6665" max="6665" width="26.7109375" style="9" customWidth="1"/>
    <col min="6666" max="6666" width="23.85546875" style="9" customWidth="1"/>
    <col min="6667" max="6667" width="29.140625" style="9" customWidth="1"/>
    <col min="6668" max="6668" width="27.7109375" style="9" customWidth="1"/>
    <col min="6669" max="6671" width="20" style="9" customWidth="1"/>
    <col min="6672" max="6672" width="20.42578125" style="9" customWidth="1"/>
    <col min="6673" max="6673" width="26.140625" style="9" customWidth="1"/>
    <col min="6674" max="6674" width="40.5703125" style="9" customWidth="1"/>
    <col min="6675" max="6912" width="9.140625" style="9"/>
    <col min="6913" max="6913" width="38.5703125" style="9" customWidth="1"/>
    <col min="6914" max="6914" width="22.5703125" style="9" customWidth="1"/>
    <col min="6915" max="6915" width="20.140625" style="9" customWidth="1"/>
    <col min="6916" max="6916" width="13.85546875" style="9" customWidth="1"/>
    <col min="6917" max="6917" width="11.28515625" style="9" customWidth="1"/>
    <col min="6918" max="6918" width="15.42578125" style="9" customWidth="1"/>
    <col min="6919" max="6920" width="10.85546875" style="9" customWidth="1"/>
    <col min="6921" max="6921" width="26.7109375" style="9" customWidth="1"/>
    <col min="6922" max="6922" width="23.85546875" style="9" customWidth="1"/>
    <col min="6923" max="6923" width="29.140625" style="9" customWidth="1"/>
    <col min="6924" max="6924" width="27.7109375" style="9" customWidth="1"/>
    <col min="6925" max="6927" width="20" style="9" customWidth="1"/>
    <col min="6928" max="6928" width="20.42578125" style="9" customWidth="1"/>
    <col min="6929" max="6929" width="26.140625" style="9" customWidth="1"/>
    <col min="6930" max="6930" width="40.5703125" style="9" customWidth="1"/>
    <col min="6931" max="7168" width="9.140625" style="9"/>
    <col min="7169" max="7169" width="38.5703125" style="9" customWidth="1"/>
    <col min="7170" max="7170" width="22.5703125" style="9" customWidth="1"/>
    <col min="7171" max="7171" width="20.140625" style="9" customWidth="1"/>
    <col min="7172" max="7172" width="13.85546875" style="9" customWidth="1"/>
    <col min="7173" max="7173" width="11.28515625" style="9" customWidth="1"/>
    <col min="7174" max="7174" width="15.42578125" style="9" customWidth="1"/>
    <col min="7175" max="7176" width="10.85546875" style="9" customWidth="1"/>
    <col min="7177" max="7177" width="26.7109375" style="9" customWidth="1"/>
    <col min="7178" max="7178" width="23.85546875" style="9" customWidth="1"/>
    <col min="7179" max="7179" width="29.140625" style="9" customWidth="1"/>
    <col min="7180" max="7180" width="27.7109375" style="9" customWidth="1"/>
    <col min="7181" max="7183" width="20" style="9" customWidth="1"/>
    <col min="7184" max="7184" width="20.42578125" style="9" customWidth="1"/>
    <col min="7185" max="7185" width="26.140625" style="9" customWidth="1"/>
    <col min="7186" max="7186" width="40.5703125" style="9" customWidth="1"/>
    <col min="7187" max="7424" width="9.140625" style="9"/>
    <col min="7425" max="7425" width="38.5703125" style="9" customWidth="1"/>
    <col min="7426" max="7426" width="22.5703125" style="9" customWidth="1"/>
    <col min="7427" max="7427" width="20.140625" style="9" customWidth="1"/>
    <col min="7428" max="7428" width="13.85546875" style="9" customWidth="1"/>
    <col min="7429" max="7429" width="11.28515625" style="9" customWidth="1"/>
    <col min="7430" max="7430" width="15.42578125" style="9" customWidth="1"/>
    <col min="7431" max="7432" width="10.85546875" style="9" customWidth="1"/>
    <col min="7433" max="7433" width="26.7109375" style="9" customWidth="1"/>
    <col min="7434" max="7434" width="23.85546875" style="9" customWidth="1"/>
    <col min="7435" max="7435" width="29.140625" style="9" customWidth="1"/>
    <col min="7436" max="7436" width="27.7109375" style="9" customWidth="1"/>
    <col min="7437" max="7439" width="20" style="9" customWidth="1"/>
    <col min="7440" max="7440" width="20.42578125" style="9" customWidth="1"/>
    <col min="7441" max="7441" width="26.140625" style="9" customWidth="1"/>
    <col min="7442" max="7442" width="40.5703125" style="9" customWidth="1"/>
    <col min="7443" max="7680" width="9.140625" style="9"/>
    <col min="7681" max="7681" width="38.5703125" style="9" customWidth="1"/>
    <col min="7682" max="7682" width="22.5703125" style="9" customWidth="1"/>
    <col min="7683" max="7683" width="20.140625" style="9" customWidth="1"/>
    <col min="7684" max="7684" width="13.85546875" style="9" customWidth="1"/>
    <col min="7685" max="7685" width="11.28515625" style="9" customWidth="1"/>
    <col min="7686" max="7686" width="15.42578125" style="9" customWidth="1"/>
    <col min="7687" max="7688" width="10.85546875" style="9" customWidth="1"/>
    <col min="7689" max="7689" width="26.7109375" style="9" customWidth="1"/>
    <col min="7690" max="7690" width="23.85546875" style="9" customWidth="1"/>
    <col min="7691" max="7691" width="29.140625" style="9" customWidth="1"/>
    <col min="7692" max="7692" width="27.7109375" style="9" customWidth="1"/>
    <col min="7693" max="7695" width="20" style="9" customWidth="1"/>
    <col min="7696" max="7696" width="20.42578125" style="9" customWidth="1"/>
    <col min="7697" max="7697" width="26.140625" style="9" customWidth="1"/>
    <col min="7698" max="7698" width="40.5703125" style="9" customWidth="1"/>
    <col min="7699" max="7936" width="9.140625" style="9"/>
    <col min="7937" max="7937" width="38.5703125" style="9" customWidth="1"/>
    <col min="7938" max="7938" width="22.5703125" style="9" customWidth="1"/>
    <col min="7939" max="7939" width="20.140625" style="9" customWidth="1"/>
    <col min="7940" max="7940" width="13.85546875" style="9" customWidth="1"/>
    <col min="7941" max="7941" width="11.28515625" style="9" customWidth="1"/>
    <col min="7942" max="7942" width="15.42578125" style="9" customWidth="1"/>
    <col min="7943" max="7944" width="10.85546875" style="9" customWidth="1"/>
    <col min="7945" max="7945" width="26.7109375" style="9" customWidth="1"/>
    <col min="7946" max="7946" width="23.85546875" style="9" customWidth="1"/>
    <col min="7947" max="7947" width="29.140625" style="9" customWidth="1"/>
    <col min="7948" max="7948" width="27.7109375" style="9" customWidth="1"/>
    <col min="7949" max="7951" width="20" style="9" customWidth="1"/>
    <col min="7952" max="7952" width="20.42578125" style="9" customWidth="1"/>
    <col min="7953" max="7953" width="26.140625" style="9" customWidth="1"/>
    <col min="7954" max="7954" width="40.5703125" style="9" customWidth="1"/>
    <col min="7955" max="8192" width="9.140625" style="9"/>
    <col min="8193" max="8193" width="38.5703125" style="9" customWidth="1"/>
    <col min="8194" max="8194" width="22.5703125" style="9" customWidth="1"/>
    <col min="8195" max="8195" width="20.140625" style="9" customWidth="1"/>
    <col min="8196" max="8196" width="13.85546875" style="9" customWidth="1"/>
    <col min="8197" max="8197" width="11.28515625" style="9" customWidth="1"/>
    <col min="8198" max="8198" width="15.42578125" style="9" customWidth="1"/>
    <col min="8199" max="8200" width="10.85546875" style="9" customWidth="1"/>
    <col min="8201" max="8201" width="26.7109375" style="9" customWidth="1"/>
    <col min="8202" max="8202" width="23.85546875" style="9" customWidth="1"/>
    <col min="8203" max="8203" width="29.140625" style="9" customWidth="1"/>
    <col min="8204" max="8204" width="27.7109375" style="9" customWidth="1"/>
    <col min="8205" max="8207" width="20" style="9" customWidth="1"/>
    <col min="8208" max="8208" width="20.42578125" style="9" customWidth="1"/>
    <col min="8209" max="8209" width="26.140625" style="9" customWidth="1"/>
    <col min="8210" max="8210" width="40.5703125" style="9" customWidth="1"/>
    <col min="8211" max="8448" width="9.140625" style="9"/>
    <col min="8449" max="8449" width="38.5703125" style="9" customWidth="1"/>
    <col min="8450" max="8450" width="22.5703125" style="9" customWidth="1"/>
    <col min="8451" max="8451" width="20.140625" style="9" customWidth="1"/>
    <col min="8452" max="8452" width="13.85546875" style="9" customWidth="1"/>
    <col min="8453" max="8453" width="11.28515625" style="9" customWidth="1"/>
    <col min="8454" max="8454" width="15.42578125" style="9" customWidth="1"/>
    <col min="8455" max="8456" width="10.85546875" style="9" customWidth="1"/>
    <col min="8457" max="8457" width="26.7109375" style="9" customWidth="1"/>
    <col min="8458" max="8458" width="23.85546875" style="9" customWidth="1"/>
    <col min="8459" max="8459" width="29.140625" style="9" customWidth="1"/>
    <col min="8460" max="8460" width="27.7109375" style="9" customWidth="1"/>
    <col min="8461" max="8463" width="20" style="9" customWidth="1"/>
    <col min="8464" max="8464" width="20.42578125" style="9" customWidth="1"/>
    <col min="8465" max="8465" width="26.140625" style="9" customWidth="1"/>
    <col min="8466" max="8466" width="40.5703125" style="9" customWidth="1"/>
    <col min="8467" max="8704" width="9.140625" style="9"/>
    <col min="8705" max="8705" width="38.5703125" style="9" customWidth="1"/>
    <col min="8706" max="8706" width="22.5703125" style="9" customWidth="1"/>
    <col min="8707" max="8707" width="20.140625" style="9" customWidth="1"/>
    <col min="8708" max="8708" width="13.85546875" style="9" customWidth="1"/>
    <col min="8709" max="8709" width="11.28515625" style="9" customWidth="1"/>
    <col min="8710" max="8710" width="15.42578125" style="9" customWidth="1"/>
    <col min="8711" max="8712" width="10.85546875" style="9" customWidth="1"/>
    <col min="8713" max="8713" width="26.7109375" style="9" customWidth="1"/>
    <col min="8714" max="8714" width="23.85546875" style="9" customWidth="1"/>
    <col min="8715" max="8715" width="29.140625" style="9" customWidth="1"/>
    <col min="8716" max="8716" width="27.7109375" style="9" customWidth="1"/>
    <col min="8717" max="8719" width="20" style="9" customWidth="1"/>
    <col min="8720" max="8720" width="20.42578125" style="9" customWidth="1"/>
    <col min="8721" max="8721" width="26.140625" style="9" customWidth="1"/>
    <col min="8722" max="8722" width="40.5703125" style="9" customWidth="1"/>
    <col min="8723" max="8960" width="9.140625" style="9"/>
    <col min="8961" max="8961" width="38.5703125" style="9" customWidth="1"/>
    <col min="8962" max="8962" width="22.5703125" style="9" customWidth="1"/>
    <col min="8963" max="8963" width="20.140625" style="9" customWidth="1"/>
    <col min="8964" max="8964" width="13.85546875" style="9" customWidth="1"/>
    <col min="8965" max="8965" width="11.28515625" style="9" customWidth="1"/>
    <col min="8966" max="8966" width="15.42578125" style="9" customWidth="1"/>
    <col min="8967" max="8968" width="10.85546875" style="9" customWidth="1"/>
    <col min="8969" max="8969" width="26.7109375" style="9" customWidth="1"/>
    <col min="8970" max="8970" width="23.85546875" style="9" customWidth="1"/>
    <col min="8971" max="8971" width="29.140625" style="9" customWidth="1"/>
    <col min="8972" max="8972" width="27.7109375" style="9" customWidth="1"/>
    <col min="8973" max="8975" width="20" style="9" customWidth="1"/>
    <col min="8976" max="8976" width="20.42578125" style="9" customWidth="1"/>
    <col min="8977" max="8977" width="26.140625" style="9" customWidth="1"/>
    <col min="8978" max="8978" width="40.5703125" style="9" customWidth="1"/>
    <col min="8979" max="9216" width="9.140625" style="9"/>
    <col min="9217" max="9217" width="38.5703125" style="9" customWidth="1"/>
    <col min="9218" max="9218" width="22.5703125" style="9" customWidth="1"/>
    <col min="9219" max="9219" width="20.140625" style="9" customWidth="1"/>
    <col min="9220" max="9220" width="13.85546875" style="9" customWidth="1"/>
    <col min="9221" max="9221" width="11.28515625" style="9" customWidth="1"/>
    <col min="9222" max="9222" width="15.42578125" style="9" customWidth="1"/>
    <col min="9223" max="9224" width="10.85546875" style="9" customWidth="1"/>
    <col min="9225" max="9225" width="26.7109375" style="9" customWidth="1"/>
    <col min="9226" max="9226" width="23.85546875" style="9" customWidth="1"/>
    <col min="9227" max="9227" width="29.140625" style="9" customWidth="1"/>
    <col min="9228" max="9228" width="27.7109375" style="9" customWidth="1"/>
    <col min="9229" max="9231" width="20" style="9" customWidth="1"/>
    <col min="9232" max="9232" width="20.42578125" style="9" customWidth="1"/>
    <col min="9233" max="9233" width="26.140625" style="9" customWidth="1"/>
    <col min="9234" max="9234" width="40.5703125" style="9" customWidth="1"/>
    <col min="9235" max="9472" width="9.140625" style="9"/>
    <col min="9473" max="9473" width="38.5703125" style="9" customWidth="1"/>
    <col min="9474" max="9474" width="22.5703125" style="9" customWidth="1"/>
    <col min="9475" max="9475" width="20.140625" style="9" customWidth="1"/>
    <col min="9476" max="9476" width="13.85546875" style="9" customWidth="1"/>
    <col min="9477" max="9477" width="11.28515625" style="9" customWidth="1"/>
    <col min="9478" max="9478" width="15.42578125" style="9" customWidth="1"/>
    <col min="9479" max="9480" width="10.85546875" style="9" customWidth="1"/>
    <col min="9481" max="9481" width="26.7109375" style="9" customWidth="1"/>
    <col min="9482" max="9482" width="23.85546875" style="9" customWidth="1"/>
    <col min="9483" max="9483" width="29.140625" style="9" customWidth="1"/>
    <col min="9484" max="9484" width="27.7109375" style="9" customWidth="1"/>
    <col min="9485" max="9487" width="20" style="9" customWidth="1"/>
    <col min="9488" max="9488" width="20.42578125" style="9" customWidth="1"/>
    <col min="9489" max="9489" width="26.140625" style="9" customWidth="1"/>
    <col min="9490" max="9490" width="40.5703125" style="9" customWidth="1"/>
    <col min="9491" max="9728" width="9.140625" style="9"/>
    <col min="9729" max="9729" width="38.5703125" style="9" customWidth="1"/>
    <col min="9730" max="9730" width="22.5703125" style="9" customWidth="1"/>
    <col min="9731" max="9731" width="20.140625" style="9" customWidth="1"/>
    <col min="9732" max="9732" width="13.85546875" style="9" customWidth="1"/>
    <col min="9733" max="9733" width="11.28515625" style="9" customWidth="1"/>
    <col min="9734" max="9734" width="15.42578125" style="9" customWidth="1"/>
    <col min="9735" max="9736" width="10.85546875" style="9" customWidth="1"/>
    <col min="9737" max="9737" width="26.7109375" style="9" customWidth="1"/>
    <col min="9738" max="9738" width="23.85546875" style="9" customWidth="1"/>
    <col min="9739" max="9739" width="29.140625" style="9" customWidth="1"/>
    <col min="9740" max="9740" width="27.7109375" style="9" customWidth="1"/>
    <col min="9741" max="9743" width="20" style="9" customWidth="1"/>
    <col min="9744" max="9744" width="20.42578125" style="9" customWidth="1"/>
    <col min="9745" max="9745" width="26.140625" style="9" customWidth="1"/>
    <col min="9746" max="9746" width="40.5703125" style="9" customWidth="1"/>
    <col min="9747" max="9984" width="9.140625" style="9"/>
    <col min="9985" max="9985" width="38.5703125" style="9" customWidth="1"/>
    <col min="9986" max="9986" width="22.5703125" style="9" customWidth="1"/>
    <col min="9987" max="9987" width="20.140625" style="9" customWidth="1"/>
    <col min="9988" max="9988" width="13.85546875" style="9" customWidth="1"/>
    <col min="9989" max="9989" width="11.28515625" style="9" customWidth="1"/>
    <col min="9990" max="9990" width="15.42578125" style="9" customWidth="1"/>
    <col min="9991" max="9992" width="10.85546875" style="9" customWidth="1"/>
    <col min="9993" max="9993" width="26.7109375" style="9" customWidth="1"/>
    <col min="9994" max="9994" width="23.85546875" style="9" customWidth="1"/>
    <col min="9995" max="9995" width="29.140625" style="9" customWidth="1"/>
    <col min="9996" max="9996" width="27.7109375" style="9" customWidth="1"/>
    <col min="9997" max="9999" width="20" style="9" customWidth="1"/>
    <col min="10000" max="10000" width="20.42578125" style="9" customWidth="1"/>
    <col min="10001" max="10001" width="26.140625" style="9" customWidth="1"/>
    <col min="10002" max="10002" width="40.5703125" style="9" customWidth="1"/>
    <col min="10003" max="10240" width="9.140625" style="9"/>
    <col min="10241" max="10241" width="38.5703125" style="9" customWidth="1"/>
    <col min="10242" max="10242" width="22.5703125" style="9" customWidth="1"/>
    <col min="10243" max="10243" width="20.140625" style="9" customWidth="1"/>
    <col min="10244" max="10244" width="13.85546875" style="9" customWidth="1"/>
    <col min="10245" max="10245" width="11.28515625" style="9" customWidth="1"/>
    <col min="10246" max="10246" width="15.42578125" style="9" customWidth="1"/>
    <col min="10247" max="10248" width="10.85546875" style="9" customWidth="1"/>
    <col min="10249" max="10249" width="26.7109375" style="9" customWidth="1"/>
    <col min="10250" max="10250" width="23.85546875" style="9" customWidth="1"/>
    <col min="10251" max="10251" width="29.140625" style="9" customWidth="1"/>
    <col min="10252" max="10252" width="27.7109375" style="9" customWidth="1"/>
    <col min="10253" max="10255" width="20" style="9" customWidth="1"/>
    <col min="10256" max="10256" width="20.42578125" style="9" customWidth="1"/>
    <col min="10257" max="10257" width="26.140625" style="9" customWidth="1"/>
    <col min="10258" max="10258" width="40.5703125" style="9" customWidth="1"/>
    <col min="10259" max="10496" width="9.140625" style="9"/>
    <col min="10497" max="10497" width="38.5703125" style="9" customWidth="1"/>
    <col min="10498" max="10498" width="22.5703125" style="9" customWidth="1"/>
    <col min="10499" max="10499" width="20.140625" style="9" customWidth="1"/>
    <col min="10500" max="10500" width="13.85546875" style="9" customWidth="1"/>
    <col min="10501" max="10501" width="11.28515625" style="9" customWidth="1"/>
    <col min="10502" max="10502" width="15.42578125" style="9" customWidth="1"/>
    <col min="10503" max="10504" width="10.85546875" style="9" customWidth="1"/>
    <col min="10505" max="10505" width="26.7109375" style="9" customWidth="1"/>
    <col min="10506" max="10506" width="23.85546875" style="9" customWidth="1"/>
    <col min="10507" max="10507" width="29.140625" style="9" customWidth="1"/>
    <col min="10508" max="10508" width="27.7109375" style="9" customWidth="1"/>
    <col min="10509" max="10511" width="20" style="9" customWidth="1"/>
    <col min="10512" max="10512" width="20.42578125" style="9" customWidth="1"/>
    <col min="10513" max="10513" width="26.140625" style="9" customWidth="1"/>
    <col min="10514" max="10514" width="40.5703125" style="9" customWidth="1"/>
    <col min="10515" max="10752" width="9.140625" style="9"/>
    <col min="10753" max="10753" width="38.5703125" style="9" customWidth="1"/>
    <col min="10754" max="10754" width="22.5703125" style="9" customWidth="1"/>
    <col min="10755" max="10755" width="20.140625" style="9" customWidth="1"/>
    <col min="10756" max="10756" width="13.85546875" style="9" customWidth="1"/>
    <col min="10757" max="10757" width="11.28515625" style="9" customWidth="1"/>
    <col min="10758" max="10758" width="15.42578125" style="9" customWidth="1"/>
    <col min="10759" max="10760" width="10.85546875" style="9" customWidth="1"/>
    <col min="10761" max="10761" width="26.7109375" style="9" customWidth="1"/>
    <col min="10762" max="10762" width="23.85546875" style="9" customWidth="1"/>
    <col min="10763" max="10763" width="29.140625" style="9" customWidth="1"/>
    <col min="10764" max="10764" width="27.7109375" style="9" customWidth="1"/>
    <col min="10765" max="10767" width="20" style="9" customWidth="1"/>
    <col min="10768" max="10768" width="20.42578125" style="9" customWidth="1"/>
    <col min="10769" max="10769" width="26.140625" style="9" customWidth="1"/>
    <col min="10770" max="10770" width="40.5703125" style="9" customWidth="1"/>
    <col min="10771" max="11008" width="9.140625" style="9"/>
    <col min="11009" max="11009" width="38.5703125" style="9" customWidth="1"/>
    <col min="11010" max="11010" width="22.5703125" style="9" customWidth="1"/>
    <col min="11011" max="11011" width="20.140625" style="9" customWidth="1"/>
    <col min="11012" max="11012" width="13.85546875" style="9" customWidth="1"/>
    <col min="11013" max="11013" width="11.28515625" style="9" customWidth="1"/>
    <col min="11014" max="11014" width="15.42578125" style="9" customWidth="1"/>
    <col min="11015" max="11016" width="10.85546875" style="9" customWidth="1"/>
    <col min="11017" max="11017" width="26.7109375" style="9" customWidth="1"/>
    <col min="11018" max="11018" width="23.85546875" style="9" customWidth="1"/>
    <col min="11019" max="11019" width="29.140625" style="9" customWidth="1"/>
    <col min="11020" max="11020" width="27.7109375" style="9" customWidth="1"/>
    <col min="11021" max="11023" width="20" style="9" customWidth="1"/>
    <col min="11024" max="11024" width="20.42578125" style="9" customWidth="1"/>
    <col min="11025" max="11025" width="26.140625" style="9" customWidth="1"/>
    <col min="11026" max="11026" width="40.5703125" style="9" customWidth="1"/>
    <col min="11027" max="11264" width="9.140625" style="9"/>
    <col min="11265" max="11265" width="38.5703125" style="9" customWidth="1"/>
    <col min="11266" max="11266" width="22.5703125" style="9" customWidth="1"/>
    <col min="11267" max="11267" width="20.140625" style="9" customWidth="1"/>
    <col min="11268" max="11268" width="13.85546875" style="9" customWidth="1"/>
    <col min="11269" max="11269" width="11.28515625" style="9" customWidth="1"/>
    <col min="11270" max="11270" width="15.42578125" style="9" customWidth="1"/>
    <col min="11271" max="11272" width="10.85546875" style="9" customWidth="1"/>
    <col min="11273" max="11273" width="26.7109375" style="9" customWidth="1"/>
    <col min="11274" max="11274" width="23.85546875" style="9" customWidth="1"/>
    <col min="11275" max="11275" width="29.140625" style="9" customWidth="1"/>
    <col min="11276" max="11276" width="27.7109375" style="9" customWidth="1"/>
    <col min="11277" max="11279" width="20" style="9" customWidth="1"/>
    <col min="11280" max="11280" width="20.42578125" style="9" customWidth="1"/>
    <col min="11281" max="11281" width="26.140625" style="9" customWidth="1"/>
    <col min="11282" max="11282" width="40.5703125" style="9" customWidth="1"/>
    <col min="11283" max="11520" width="9.140625" style="9"/>
    <col min="11521" max="11521" width="38.5703125" style="9" customWidth="1"/>
    <col min="11522" max="11522" width="22.5703125" style="9" customWidth="1"/>
    <col min="11523" max="11523" width="20.140625" style="9" customWidth="1"/>
    <col min="11524" max="11524" width="13.85546875" style="9" customWidth="1"/>
    <col min="11525" max="11525" width="11.28515625" style="9" customWidth="1"/>
    <col min="11526" max="11526" width="15.42578125" style="9" customWidth="1"/>
    <col min="11527" max="11528" width="10.85546875" style="9" customWidth="1"/>
    <col min="11529" max="11529" width="26.7109375" style="9" customWidth="1"/>
    <col min="11530" max="11530" width="23.85546875" style="9" customWidth="1"/>
    <col min="11531" max="11531" width="29.140625" style="9" customWidth="1"/>
    <col min="11532" max="11532" width="27.7109375" style="9" customWidth="1"/>
    <col min="11533" max="11535" width="20" style="9" customWidth="1"/>
    <col min="11536" max="11536" width="20.42578125" style="9" customWidth="1"/>
    <col min="11537" max="11537" width="26.140625" style="9" customWidth="1"/>
    <col min="11538" max="11538" width="40.5703125" style="9" customWidth="1"/>
    <col min="11539" max="11776" width="9.140625" style="9"/>
    <col min="11777" max="11777" width="38.5703125" style="9" customWidth="1"/>
    <col min="11778" max="11778" width="22.5703125" style="9" customWidth="1"/>
    <col min="11779" max="11779" width="20.140625" style="9" customWidth="1"/>
    <col min="11780" max="11780" width="13.85546875" style="9" customWidth="1"/>
    <col min="11781" max="11781" width="11.28515625" style="9" customWidth="1"/>
    <col min="11782" max="11782" width="15.42578125" style="9" customWidth="1"/>
    <col min="11783" max="11784" width="10.85546875" style="9" customWidth="1"/>
    <col min="11785" max="11785" width="26.7109375" style="9" customWidth="1"/>
    <col min="11786" max="11786" width="23.85546875" style="9" customWidth="1"/>
    <col min="11787" max="11787" width="29.140625" style="9" customWidth="1"/>
    <col min="11788" max="11788" width="27.7109375" style="9" customWidth="1"/>
    <col min="11789" max="11791" width="20" style="9" customWidth="1"/>
    <col min="11792" max="11792" width="20.42578125" style="9" customWidth="1"/>
    <col min="11793" max="11793" width="26.140625" style="9" customWidth="1"/>
    <col min="11794" max="11794" width="40.5703125" style="9" customWidth="1"/>
    <col min="11795" max="12032" width="9.140625" style="9"/>
    <col min="12033" max="12033" width="38.5703125" style="9" customWidth="1"/>
    <col min="12034" max="12034" width="22.5703125" style="9" customWidth="1"/>
    <col min="12035" max="12035" width="20.140625" style="9" customWidth="1"/>
    <col min="12036" max="12036" width="13.85546875" style="9" customWidth="1"/>
    <col min="12037" max="12037" width="11.28515625" style="9" customWidth="1"/>
    <col min="12038" max="12038" width="15.42578125" style="9" customWidth="1"/>
    <col min="12039" max="12040" width="10.85546875" style="9" customWidth="1"/>
    <col min="12041" max="12041" width="26.7109375" style="9" customWidth="1"/>
    <col min="12042" max="12042" width="23.85546875" style="9" customWidth="1"/>
    <col min="12043" max="12043" width="29.140625" style="9" customWidth="1"/>
    <col min="12044" max="12044" width="27.7109375" style="9" customWidth="1"/>
    <col min="12045" max="12047" width="20" style="9" customWidth="1"/>
    <col min="12048" max="12048" width="20.42578125" style="9" customWidth="1"/>
    <col min="12049" max="12049" width="26.140625" style="9" customWidth="1"/>
    <col min="12050" max="12050" width="40.5703125" style="9" customWidth="1"/>
    <col min="12051" max="12288" width="9.140625" style="9"/>
    <col min="12289" max="12289" width="38.5703125" style="9" customWidth="1"/>
    <col min="12290" max="12290" width="22.5703125" style="9" customWidth="1"/>
    <col min="12291" max="12291" width="20.140625" style="9" customWidth="1"/>
    <col min="12292" max="12292" width="13.85546875" style="9" customWidth="1"/>
    <col min="12293" max="12293" width="11.28515625" style="9" customWidth="1"/>
    <col min="12294" max="12294" width="15.42578125" style="9" customWidth="1"/>
    <col min="12295" max="12296" width="10.85546875" style="9" customWidth="1"/>
    <col min="12297" max="12297" width="26.7109375" style="9" customWidth="1"/>
    <col min="12298" max="12298" width="23.85546875" style="9" customWidth="1"/>
    <col min="12299" max="12299" width="29.140625" style="9" customWidth="1"/>
    <col min="12300" max="12300" width="27.7109375" style="9" customWidth="1"/>
    <col min="12301" max="12303" width="20" style="9" customWidth="1"/>
    <col min="12304" max="12304" width="20.42578125" style="9" customWidth="1"/>
    <col min="12305" max="12305" width="26.140625" style="9" customWidth="1"/>
    <col min="12306" max="12306" width="40.5703125" style="9" customWidth="1"/>
    <col min="12307" max="12544" width="9.140625" style="9"/>
    <col min="12545" max="12545" width="38.5703125" style="9" customWidth="1"/>
    <col min="12546" max="12546" width="22.5703125" style="9" customWidth="1"/>
    <col min="12547" max="12547" width="20.140625" style="9" customWidth="1"/>
    <col min="12548" max="12548" width="13.85546875" style="9" customWidth="1"/>
    <col min="12549" max="12549" width="11.28515625" style="9" customWidth="1"/>
    <col min="12550" max="12550" width="15.42578125" style="9" customWidth="1"/>
    <col min="12551" max="12552" width="10.85546875" style="9" customWidth="1"/>
    <col min="12553" max="12553" width="26.7109375" style="9" customWidth="1"/>
    <col min="12554" max="12554" width="23.85546875" style="9" customWidth="1"/>
    <col min="12555" max="12555" width="29.140625" style="9" customWidth="1"/>
    <col min="12556" max="12556" width="27.7109375" style="9" customWidth="1"/>
    <col min="12557" max="12559" width="20" style="9" customWidth="1"/>
    <col min="12560" max="12560" width="20.42578125" style="9" customWidth="1"/>
    <col min="12561" max="12561" width="26.140625" style="9" customWidth="1"/>
    <col min="12562" max="12562" width="40.5703125" style="9" customWidth="1"/>
    <col min="12563" max="12800" width="9.140625" style="9"/>
    <col min="12801" max="12801" width="38.5703125" style="9" customWidth="1"/>
    <col min="12802" max="12802" width="22.5703125" style="9" customWidth="1"/>
    <col min="12803" max="12803" width="20.140625" style="9" customWidth="1"/>
    <col min="12804" max="12804" width="13.85546875" style="9" customWidth="1"/>
    <col min="12805" max="12805" width="11.28515625" style="9" customWidth="1"/>
    <col min="12806" max="12806" width="15.42578125" style="9" customWidth="1"/>
    <col min="12807" max="12808" width="10.85546875" style="9" customWidth="1"/>
    <col min="12809" max="12809" width="26.7109375" style="9" customWidth="1"/>
    <col min="12810" max="12810" width="23.85546875" style="9" customWidth="1"/>
    <col min="12811" max="12811" width="29.140625" style="9" customWidth="1"/>
    <col min="12812" max="12812" width="27.7109375" style="9" customWidth="1"/>
    <col min="12813" max="12815" width="20" style="9" customWidth="1"/>
    <col min="12816" max="12816" width="20.42578125" style="9" customWidth="1"/>
    <col min="12817" max="12817" width="26.140625" style="9" customWidth="1"/>
    <col min="12818" max="12818" width="40.5703125" style="9" customWidth="1"/>
    <col min="12819" max="13056" width="9.140625" style="9"/>
    <col min="13057" max="13057" width="38.5703125" style="9" customWidth="1"/>
    <col min="13058" max="13058" width="22.5703125" style="9" customWidth="1"/>
    <col min="13059" max="13059" width="20.140625" style="9" customWidth="1"/>
    <col min="13060" max="13060" width="13.85546875" style="9" customWidth="1"/>
    <col min="13061" max="13061" width="11.28515625" style="9" customWidth="1"/>
    <col min="13062" max="13062" width="15.42578125" style="9" customWidth="1"/>
    <col min="13063" max="13064" width="10.85546875" style="9" customWidth="1"/>
    <col min="13065" max="13065" width="26.7109375" style="9" customWidth="1"/>
    <col min="13066" max="13066" width="23.85546875" style="9" customWidth="1"/>
    <col min="13067" max="13067" width="29.140625" style="9" customWidth="1"/>
    <col min="13068" max="13068" width="27.7109375" style="9" customWidth="1"/>
    <col min="13069" max="13071" width="20" style="9" customWidth="1"/>
    <col min="13072" max="13072" width="20.42578125" style="9" customWidth="1"/>
    <col min="13073" max="13073" width="26.140625" style="9" customWidth="1"/>
    <col min="13074" max="13074" width="40.5703125" style="9" customWidth="1"/>
    <col min="13075" max="13312" width="9.140625" style="9"/>
    <col min="13313" max="13313" width="38.5703125" style="9" customWidth="1"/>
    <col min="13314" max="13314" width="22.5703125" style="9" customWidth="1"/>
    <col min="13315" max="13315" width="20.140625" style="9" customWidth="1"/>
    <col min="13316" max="13316" width="13.85546875" style="9" customWidth="1"/>
    <col min="13317" max="13317" width="11.28515625" style="9" customWidth="1"/>
    <col min="13318" max="13318" width="15.42578125" style="9" customWidth="1"/>
    <col min="13319" max="13320" width="10.85546875" style="9" customWidth="1"/>
    <col min="13321" max="13321" width="26.7109375" style="9" customWidth="1"/>
    <col min="13322" max="13322" width="23.85546875" style="9" customWidth="1"/>
    <col min="13323" max="13323" width="29.140625" style="9" customWidth="1"/>
    <col min="13324" max="13324" width="27.7109375" style="9" customWidth="1"/>
    <col min="13325" max="13327" width="20" style="9" customWidth="1"/>
    <col min="13328" max="13328" width="20.42578125" style="9" customWidth="1"/>
    <col min="13329" max="13329" width="26.140625" style="9" customWidth="1"/>
    <col min="13330" max="13330" width="40.5703125" style="9" customWidth="1"/>
    <col min="13331" max="13568" width="9.140625" style="9"/>
    <col min="13569" max="13569" width="38.5703125" style="9" customWidth="1"/>
    <col min="13570" max="13570" width="22.5703125" style="9" customWidth="1"/>
    <col min="13571" max="13571" width="20.140625" style="9" customWidth="1"/>
    <col min="13572" max="13572" width="13.85546875" style="9" customWidth="1"/>
    <col min="13573" max="13573" width="11.28515625" style="9" customWidth="1"/>
    <col min="13574" max="13574" width="15.42578125" style="9" customWidth="1"/>
    <col min="13575" max="13576" width="10.85546875" style="9" customWidth="1"/>
    <col min="13577" max="13577" width="26.7109375" style="9" customWidth="1"/>
    <col min="13578" max="13578" width="23.85546875" style="9" customWidth="1"/>
    <col min="13579" max="13579" width="29.140625" style="9" customWidth="1"/>
    <col min="13580" max="13580" width="27.7109375" style="9" customWidth="1"/>
    <col min="13581" max="13583" width="20" style="9" customWidth="1"/>
    <col min="13584" max="13584" width="20.42578125" style="9" customWidth="1"/>
    <col min="13585" max="13585" width="26.140625" style="9" customWidth="1"/>
    <col min="13586" max="13586" width="40.5703125" style="9" customWidth="1"/>
    <col min="13587" max="13824" width="9.140625" style="9"/>
    <col min="13825" max="13825" width="38.5703125" style="9" customWidth="1"/>
    <col min="13826" max="13826" width="22.5703125" style="9" customWidth="1"/>
    <col min="13827" max="13827" width="20.140625" style="9" customWidth="1"/>
    <col min="13828" max="13828" width="13.85546875" style="9" customWidth="1"/>
    <col min="13829" max="13829" width="11.28515625" style="9" customWidth="1"/>
    <col min="13830" max="13830" width="15.42578125" style="9" customWidth="1"/>
    <col min="13831" max="13832" width="10.85546875" style="9" customWidth="1"/>
    <col min="13833" max="13833" width="26.7109375" style="9" customWidth="1"/>
    <col min="13834" max="13834" width="23.85546875" style="9" customWidth="1"/>
    <col min="13835" max="13835" width="29.140625" style="9" customWidth="1"/>
    <col min="13836" max="13836" width="27.7109375" style="9" customWidth="1"/>
    <col min="13837" max="13839" width="20" style="9" customWidth="1"/>
    <col min="13840" max="13840" width="20.42578125" style="9" customWidth="1"/>
    <col min="13841" max="13841" width="26.140625" style="9" customWidth="1"/>
    <col min="13842" max="13842" width="40.5703125" style="9" customWidth="1"/>
    <col min="13843" max="14080" width="9.140625" style="9"/>
    <col min="14081" max="14081" width="38.5703125" style="9" customWidth="1"/>
    <col min="14082" max="14082" width="22.5703125" style="9" customWidth="1"/>
    <col min="14083" max="14083" width="20.140625" style="9" customWidth="1"/>
    <col min="14084" max="14084" width="13.85546875" style="9" customWidth="1"/>
    <col min="14085" max="14085" width="11.28515625" style="9" customWidth="1"/>
    <col min="14086" max="14086" width="15.42578125" style="9" customWidth="1"/>
    <col min="14087" max="14088" width="10.85546875" style="9" customWidth="1"/>
    <col min="14089" max="14089" width="26.7109375" style="9" customWidth="1"/>
    <col min="14090" max="14090" width="23.85546875" style="9" customWidth="1"/>
    <col min="14091" max="14091" width="29.140625" style="9" customWidth="1"/>
    <col min="14092" max="14092" width="27.7109375" style="9" customWidth="1"/>
    <col min="14093" max="14095" width="20" style="9" customWidth="1"/>
    <col min="14096" max="14096" width="20.42578125" style="9" customWidth="1"/>
    <col min="14097" max="14097" width="26.140625" style="9" customWidth="1"/>
    <col min="14098" max="14098" width="40.5703125" style="9" customWidth="1"/>
    <col min="14099" max="14336" width="9.140625" style="9"/>
    <col min="14337" max="14337" width="38.5703125" style="9" customWidth="1"/>
    <col min="14338" max="14338" width="22.5703125" style="9" customWidth="1"/>
    <col min="14339" max="14339" width="20.140625" style="9" customWidth="1"/>
    <col min="14340" max="14340" width="13.85546875" style="9" customWidth="1"/>
    <col min="14341" max="14341" width="11.28515625" style="9" customWidth="1"/>
    <col min="14342" max="14342" width="15.42578125" style="9" customWidth="1"/>
    <col min="14343" max="14344" width="10.85546875" style="9" customWidth="1"/>
    <col min="14345" max="14345" width="26.7109375" style="9" customWidth="1"/>
    <col min="14346" max="14346" width="23.85546875" style="9" customWidth="1"/>
    <col min="14347" max="14347" width="29.140625" style="9" customWidth="1"/>
    <col min="14348" max="14348" width="27.7109375" style="9" customWidth="1"/>
    <col min="14349" max="14351" width="20" style="9" customWidth="1"/>
    <col min="14352" max="14352" width="20.42578125" style="9" customWidth="1"/>
    <col min="14353" max="14353" width="26.140625" style="9" customWidth="1"/>
    <col min="14354" max="14354" width="40.5703125" style="9" customWidth="1"/>
    <col min="14355" max="14592" width="9.140625" style="9"/>
    <col min="14593" max="14593" width="38.5703125" style="9" customWidth="1"/>
    <col min="14594" max="14594" width="22.5703125" style="9" customWidth="1"/>
    <col min="14595" max="14595" width="20.140625" style="9" customWidth="1"/>
    <col min="14596" max="14596" width="13.85546875" style="9" customWidth="1"/>
    <col min="14597" max="14597" width="11.28515625" style="9" customWidth="1"/>
    <col min="14598" max="14598" width="15.42578125" style="9" customWidth="1"/>
    <col min="14599" max="14600" width="10.85546875" style="9" customWidth="1"/>
    <col min="14601" max="14601" width="26.7109375" style="9" customWidth="1"/>
    <col min="14602" max="14602" width="23.85546875" style="9" customWidth="1"/>
    <col min="14603" max="14603" width="29.140625" style="9" customWidth="1"/>
    <col min="14604" max="14604" width="27.7109375" style="9" customWidth="1"/>
    <col min="14605" max="14607" width="20" style="9" customWidth="1"/>
    <col min="14608" max="14608" width="20.42578125" style="9" customWidth="1"/>
    <col min="14609" max="14609" width="26.140625" style="9" customWidth="1"/>
    <col min="14610" max="14610" width="40.5703125" style="9" customWidth="1"/>
    <col min="14611" max="14848" width="9.140625" style="9"/>
    <col min="14849" max="14849" width="38.5703125" style="9" customWidth="1"/>
    <col min="14850" max="14850" width="22.5703125" style="9" customWidth="1"/>
    <col min="14851" max="14851" width="20.140625" style="9" customWidth="1"/>
    <col min="14852" max="14852" width="13.85546875" style="9" customWidth="1"/>
    <col min="14853" max="14853" width="11.28515625" style="9" customWidth="1"/>
    <col min="14854" max="14854" width="15.42578125" style="9" customWidth="1"/>
    <col min="14855" max="14856" width="10.85546875" style="9" customWidth="1"/>
    <col min="14857" max="14857" width="26.7109375" style="9" customWidth="1"/>
    <col min="14858" max="14858" width="23.85546875" style="9" customWidth="1"/>
    <col min="14859" max="14859" width="29.140625" style="9" customWidth="1"/>
    <col min="14860" max="14860" width="27.7109375" style="9" customWidth="1"/>
    <col min="14861" max="14863" width="20" style="9" customWidth="1"/>
    <col min="14864" max="14864" width="20.42578125" style="9" customWidth="1"/>
    <col min="14865" max="14865" width="26.140625" style="9" customWidth="1"/>
    <col min="14866" max="14866" width="40.5703125" style="9" customWidth="1"/>
    <col min="14867" max="15104" width="9.140625" style="9"/>
    <col min="15105" max="15105" width="38.5703125" style="9" customWidth="1"/>
    <col min="15106" max="15106" width="22.5703125" style="9" customWidth="1"/>
    <col min="15107" max="15107" width="20.140625" style="9" customWidth="1"/>
    <col min="15108" max="15108" width="13.85546875" style="9" customWidth="1"/>
    <col min="15109" max="15109" width="11.28515625" style="9" customWidth="1"/>
    <col min="15110" max="15110" width="15.42578125" style="9" customWidth="1"/>
    <col min="15111" max="15112" width="10.85546875" style="9" customWidth="1"/>
    <col min="15113" max="15113" width="26.7109375" style="9" customWidth="1"/>
    <col min="15114" max="15114" width="23.85546875" style="9" customWidth="1"/>
    <col min="15115" max="15115" width="29.140625" style="9" customWidth="1"/>
    <col min="15116" max="15116" width="27.7109375" style="9" customWidth="1"/>
    <col min="15117" max="15119" width="20" style="9" customWidth="1"/>
    <col min="15120" max="15120" width="20.42578125" style="9" customWidth="1"/>
    <col min="15121" max="15121" width="26.140625" style="9" customWidth="1"/>
    <col min="15122" max="15122" width="40.5703125" style="9" customWidth="1"/>
    <col min="15123" max="15360" width="9.140625" style="9"/>
    <col min="15361" max="15361" width="38.5703125" style="9" customWidth="1"/>
    <col min="15362" max="15362" width="22.5703125" style="9" customWidth="1"/>
    <col min="15363" max="15363" width="20.140625" style="9" customWidth="1"/>
    <col min="15364" max="15364" width="13.85546875" style="9" customWidth="1"/>
    <col min="15365" max="15365" width="11.28515625" style="9" customWidth="1"/>
    <col min="15366" max="15366" width="15.42578125" style="9" customWidth="1"/>
    <col min="15367" max="15368" width="10.85546875" style="9" customWidth="1"/>
    <col min="15369" max="15369" width="26.7109375" style="9" customWidth="1"/>
    <col min="15370" max="15370" width="23.85546875" style="9" customWidth="1"/>
    <col min="15371" max="15371" width="29.140625" style="9" customWidth="1"/>
    <col min="15372" max="15372" width="27.7109375" style="9" customWidth="1"/>
    <col min="15373" max="15375" width="20" style="9" customWidth="1"/>
    <col min="15376" max="15376" width="20.42578125" style="9" customWidth="1"/>
    <col min="15377" max="15377" width="26.140625" style="9" customWidth="1"/>
    <col min="15378" max="15378" width="40.5703125" style="9" customWidth="1"/>
    <col min="15379" max="15616" width="9.140625" style="9"/>
    <col min="15617" max="15617" width="38.5703125" style="9" customWidth="1"/>
    <col min="15618" max="15618" width="22.5703125" style="9" customWidth="1"/>
    <col min="15619" max="15619" width="20.140625" style="9" customWidth="1"/>
    <col min="15620" max="15620" width="13.85546875" style="9" customWidth="1"/>
    <col min="15621" max="15621" width="11.28515625" style="9" customWidth="1"/>
    <col min="15622" max="15622" width="15.42578125" style="9" customWidth="1"/>
    <col min="15623" max="15624" width="10.85546875" style="9" customWidth="1"/>
    <col min="15625" max="15625" width="26.7109375" style="9" customWidth="1"/>
    <col min="15626" max="15626" width="23.85546875" style="9" customWidth="1"/>
    <col min="15627" max="15627" width="29.140625" style="9" customWidth="1"/>
    <col min="15628" max="15628" width="27.7109375" style="9" customWidth="1"/>
    <col min="15629" max="15631" width="20" style="9" customWidth="1"/>
    <col min="15632" max="15632" width="20.42578125" style="9" customWidth="1"/>
    <col min="15633" max="15633" width="26.140625" style="9" customWidth="1"/>
    <col min="15634" max="15634" width="40.5703125" style="9" customWidth="1"/>
    <col min="15635" max="15872" width="9.140625" style="9"/>
    <col min="15873" max="15873" width="38.5703125" style="9" customWidth="1"/>
    <col min="15874" max="15874" width="22.5703125" style="9" customWidth="1"/>
    <col min="15875" max="15875" width="20.140625" style="9" customWidth="1"/>
    <col min="15876" max="15876" width="13.85546875" style="9" customWidth="1"/>
    <col min="15877" max="15877" width="11.28515625" style="9" customWidth="1"/>
    <col min="15878" max="15878" width="15.42578125" style="9" customWidth="1"/>
    <col min="15879" max="15880" width="10.85546875" style="9" customWidth="1"/>
    <col min="15881" max="15881" width="26.7109375" style="9" customWidth="1"/>
    <col min="15882" max="15882" width="23.85546875" style="9" customWidth="1"/>
    <col min="15883" max="15883" width="29.140625" style="9" customWidth="1"/>
    <col min="15884" max="15884" width="27.7109375" style="9" customWidth="1"/>
    <col min="15885" max="15887" width="20" style="9" customWidth="1"/>
    <col min="15888" max="15888" width="20.42578125" style="9" customWidth="1"/>
    <col min="15889" max="15889" width="26.140625" style="9" customWidth="1"/>
    <col min="15890" max="15890" width="40.5703125" style="9" customWidth="1"/>
    <col min="15891" max="16128" width="9.140625" style="9"/>
    <col min="16129" max="16129" width="38.5703125" style="9" customWidth="1"/>
    <col min="16130" max="16130" width="22.5703125" style="9" customWidth="1"/>
    <col min="16131" max="16131" width="20.140625" style="9" customWidth="1"/>
    <col min="16132" max="16132" width="13.85546875" style="9" customWidth="1"/>
    <col min="16133" max="16133" width="11.28515625" style="9" customWidth="1"/>
    <col min="16134" max="16134" width="15.42578125" style="9" customWidth="1"/>
    <col min="16135" max="16136" width="10.85546875" style="9" customWidth="1"/>
    <col min="16137" max="16137" width="26.7109375" style="9" customWidth="1"/>
    <col min="16138" max="16138" width="23.85546875" style="9" customWidth="1"/>
    <col min="16139" max="16139" width="29.140625" style="9" customWidth="1"/>
    <col min="16140" max="16140" width="27.7109375" style="9" customWidth="1"/>
    <col min="16141" max="16143" width="20" style="9" customWidth="1"/>
    <col min="16144" max="16144" width="20.42578125" style="9" customWidth="1"/>
    <col min="16145" max="16145" width="26.140625" style="9" customWidth="1"/>
    <col min="16146" max="16146" width="40.5703125" style="9" customWidth="1"/>
    <col min="16147" max="16384" width="9.140625" style="9"/>
  </cols>
  <sheetData>
    <row r="1" spans="1:23" s="188" customFormat="1" ht="51" customHeight="1">
      <c r="B1" s="265"/>
      <c r="C1" s="265"/>
      <c r="D1" s="265"/>
      <c r="E1" s="265"/>
      <c r="F1" s="266"/>
      <c r="G1" s="267"/>
      <c r="H1" s="265"/>
      <c r="I1" s="265"/>
      <c r="J1" s="265"/>
      <c r="K1" s="265"/>
      <c r="L1" s="265"/>
      <c r="M1" s="265"/>
      <c r="N1" s="265"/>
      <c r="O1" s="265"/>
      <c r="P1" s="265"/>
      <c r="Q1" s="196"/>
      <c r="R1" s="268"/>
      <c r="S1" s="268"/>
      <c r="T1" s="189"/>
      <c r="U1" s="197"/>
      <c r="V1" s="197"/>
      <c r="W1" s="197"/>
    </row>
    <row r="2" spans="1:23" ht="27" customHeight="1">
      <c r="A2" s="184"/>
      <c r="B2" s="251" t="s">
        <v>1</v>
      </c>
      <c r="C2" s="251"/>
      <c r="D2" s="251"/>
      <c r="E2" s="251"/>
      <c r="F2" s="251"/>
      <c r="G2" s="5"/>
      <c r="H2" s="251" t="s">
        <v>2</v>
      </c>
      <c r="I2" s="251"/>
      <c r="J2" s="251"/>
      <c r="K2" s="251" t="s">
        <v>3</v>
      </c>
      <c r="L2" s="251"/>
      <c r="M2" s="251"/>
      <c r="N2" s="251"/>
      <c r="O2" s="251"/>
      <c r="P2" s="251"/>
      <c r="Q2" s="5"/>
      <c r="R2" s="251" t="s">
        <v>4</v>
      </c>
      <c r="S2" s="251"/>
      <c r="T2" s="263" t="s">
        <v>91</v>
      </c>
      <c r="U2" s="263"/>
      <c r="V2" s="245" t="s">
        <v>1394</v>
      </c>
      <c r="W2" s="246"/>
    </row>
    <row r="3" spans="1:23" s="44" customFormat="1" ht="28.5" customHeight="1">
      <c r="A3" s="185"/>
      <c r="B3" s="251" t="s">
        <v>92</v>
      </c>
      <c r="C3" s="237" t="s">
        <v>93</v>
      </c>
      <c r="D3" s="237" t="s">
        <v>94</v>
      </c>
      <c r="E3" s="247" t="s">
        <v>95</v>
      </c>
      <c r="F3" s="240" t="s">
        <v>5</v>
      </c>
      <c r="G3" s="241"/>
      <c r="H3" s="251" t="s">
        <v>6</v>
      </c>
      <c r="I3" s="256" t="s">
        <v>7</v>
      </c>
      <c r="J3" s="251" t="s">
        <v>8</v>
      </c>
      <c r="K3" s="251" t="s">
        <v>9</v>
      </c>
      <c r="L3" s="251" t="s">
        <v>10</v>
      </c>
      <c r="M3" s="251" t="s">
        <v>11</v>
      </c>
      <c r="N3" s="237" t="s">
        <v>83</v>
      </c>
      <c r="O3" s="237" t="s">
        <v>1530</v>
      </c>
      <c r="P3" s="251" t="s">
        <v>97</v>
      </c>
      <c r="Q3" s="237" t="s">
        <v>98</v>
      </c>
      <c r="R3" s="251" t="s">
        <v>12</v>
      </c>
      <c r="S3" s="251" t="s">
        <v>13</v>
      </c>
      <c r="T3" s="237" t="s">
        <v>83</v>
      </c>
      <c r="U3" s="237" t="s">
        <v>348</v>
      </c>
      <c r="V3" s="237" t="s">
        <v>83</v>
      </c>
      <c r="W3" s="237" t="s">
        <v>348</v>
      </c>
    </row>
    <row r="4" spans="1:23" s="44" customFormat="1" ht="12.75" customHeight="1">
      <c r="A4" s="185"/>
      <c r="B4" s="251"/>
      <c r="C4" s="238"/>
      <c r="D4" s="252"/>
      <c r="E4" s="254"/>
      <c r="F4" s="237" t="s">
        <v>99</v>
      </c>
      <c r="G4" s="237" t="s">
        <v>100</v>
      </c>
      <c r="H4" s="251"/>
      <c r="I4" s="256"/>
      <c r="J4" s="251"/>
      <c r="K4" s="251"/>
      <c r="L4" s="251"/>
      <c r="M4" s="251"/>
      <c r="N4" s="238"/>
      <c r="O4" s="238"/>
      <c r="P4" s="251"/>
      <c r="Q4" s="252"/>
      <c r="R4" s="251"/>
      <c r="S4" s="251"/>
      <c r="T4" s="238"/>
      <c r="U4" s="238"/>
      <c r="V4" s="238"/>
      <c r="W4" s="238"/>
    </row>
    <row r="5" spans="1:23" s="44" customFormat="1" ht="41.25" customHeight="1">
      <c r="A5" s="185" t="s">
        <v>1517</v>
      </c>
      <c r="B5" s="251"/>
      <c r="C5" s="238"/>
      <c r="D5" s="252"/>
      <c r="E5" s="254"/>
      <c r="F5" s="238"/>
      <c r="G5" s="238"/>
      <c r="H5" s="251"/>
      <c r="I5" s="256"/>
      <c r="J5" s="251"/>
      <c r="K5" s="251"/>
      <c r="L5" s="251"/>
      <c r="M5" s="251"/>
      <c r="N5" s="238"/>
      <c r="O5" s="238"/>
      <c r="P5" s="251"/>
      <c r="Q5" s="252"/>
      <c r="R5" s="251"/>
      <c r="S5" s="251"/>
      <c r="T5" s="238"/>
      <c r="U5" s="238"/>
      <c r="V5" s="238"/>
      <c r="W5" s="238"/>
    </row>
    <row r="6" spans="1:23" ht="34.5" customHeight="1">
      <c r="A6" s="184"/>
      <c r="B6" s="251"/>
      <c r="C6" s="238"/>
      <c r="D6" s="252"/>
      <c r="E6" s="254"/>
      <c r="F6" s="238"/>
      <c r="G6" s="238"/>
      <c r="H6" s="251"/>
      <c r="I6" s="256"/>
      <c r="J6" s="251"/>
      <c r="K6" s="251"/>
      <c r="L6" s="251"/>
      <c r="M6" s="251"/>
      <c r="N6" s="238"/>
      <c r="O6" s="238"/>
      <c r="P6" s="251"/>
      <c r="Q6" s="252"/>
      <c r="R6" s="251"/>
      <c r="S6" s="251"/>
      <c r="T6" s="238"/>
      <c r="U6" s="238"/>
      <c r="V6" s="238"/>
      <c r="W6" s="238"/>
    </row>
    <row r="7" spans="1:23" ht="28.5" customHeight="1">
      <c r="A7" s="184"/>
      <c r="B7" s="251"/>
      <c r="C7" s="239"/>
      <c r="D7" s="253"/>
      <c r="E7" s="255"/>
      <c r="F7" s="239"/>
      <c r="G7" s="239"/>
      <c r="H7" s="251"/>
      <c r="I7" s="256"/>
      <c r="J7" s="251"/>
      <c r="K7" s="251"/>
      <c r="L7" s="251"/>
      <c r="M7" s="251"/>
      <c r="N7" s="239"/>
      <c r="O7" s="239"/>
      <c r="P7" s="251"/>
      <c r="Q7" s="253"/>
      <c r="R7" s="251"/>
      <c r="S7" s="251"/>
      <c r="T7" s="239"/>
      <c r="U7" s="239"/>
      <c r="V7" s="239"/>
      <c r="W7" s="239"/>
    </row>
    <row r="8" spans="1:23" s="60" customFormat="1">
      <c r="A8" s="186"/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6">
        <v>14</v>
      </c>
      <c r="U8" s="17">
        <v>15</v>
      </c>
      <c r="V8" s="17"/>
      <c r="W8" s="17"/>
    </row>
    <row r="9" spans="1:23" ht="35.25" customHeight="1">
      <c r="A9" s="184"/>
      <c r="B9" s="72"/>
      <c r="C9" s="72"/>
      <c r="D9" s="72"/>
      <c r="E9" s="72"/>
      <c r="F9" s="73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27"/>
      <c r="T9" s="4"/>
      <c r="U9" s="15"/>
      <c r="V9" s="15"/>
      <c r="W9" s="15"/>
    </row>
    <row r="10" spans="1:23" ht="45">
      <c r="A10" s="184">
        <v>1</v>
      </c>
      <c r="B10" s="4" t="s">
        <v>143</v>
      </c>
      <c r="C10" s="4" t="s">
        <v>144</v>
      </c>
      <c r="D10" s="4" t="s">
        <v>145</v>
      </c>
      <c r="E10" s="14">
        <v>22</v>
      </c>
      <c r="F10" s="32">
        <v>44.752226999999998</v>
      </c>
      <c r="G10" s="32">
        <v>39.836204000000002</v>
      </c>
      <c r="H10" s="219" t="s">
        <v>90</v>
      </c>
      <c r="I10" s="218">
        <v>1022300712169</v>
      </c>
      <c r="J10" s="219" t="s">
        <v>89</v>
      </c>
      <c r="K10" s="5" t="s">
        <v>18</v>
      </c>
      <c r="L10" s="70">
        <v>30</v>
      </c>
      <c r="M10" s="5" t="s">
        <v>88</v>
      </c>
      <c r="N10" s="5">
        <v>1.1000000000000001</v>
      </c>
      <c r="O10" s="5">
        <v>0</v>
      </c>
      <c r="P10" s="5">
        <v>4</v>
      </c>
      <c r="Q10" s="5">
        <v>0</v>
      </c>
      <c r="R10" s="5" t="s">
        <v>23</v>
      </c>
      <c r="S10" s="56" t="s">
        <v>24</v>
      </c>
      <c r="T10" s="4"/>
      <c r="U10" s="15"/>
      <c r="V10" s="15"/>
      <c r="W10" s="15"/>
    </row>
    <row r="11" spans="1:23" ht="45">
      <c r="A11" s="184">
        <v>2</v>
      </c>
      <c r="B11" s="4" t="s">
        <v>143</v>
      </c>
      <c r="C11" s="4" t="s">
        <v>144</v>
      </c>
      <c r="D11" s="4" t="s">
        <v>125</v>
      </c>
      <c r="E11" s="14">
        <v>12</v>
      </c>
      <c r="F11" s="32">
        <v>44.751280000000001</v>
      </c>
      <c r="G11" s="32">
        <v>39.837989999999998</v>
      </c>
      <c r="H11" s="4" t="s">
        <v>90</v>
      </c>
      <c r="I11" s="16">
        <v>1022300712169</v>
      </c>
      <c r="J11" s="4" t="s">
        <v>89</v>
      </c>
      <c r="K11" s="5" t="s">
        <v>18</v>
      </c>
      <c r="L11" s="70">
        <v>6.9</v>
      </c>
      <c r="M11" s="5" t="s">
        <v>88</v>
      </c>
      <c r="N11" s="5">
        <v>1.1000000000000001</v>
      </c>
      <c r="O11" s="5">
        <v>0</v>
      </c>
      <c r="P11" s="5">
        <v>1</v>
      </c>
      <c r="Q11" s="5">
        <v>0</v>
      </c>
      <c r="R11" s="5" t="s">
        <v>23</v>
      </c>
      <c r="S11" s="56" t="s">
        <v>25</v>
      </c>
      <c r="T11" s="4">
        <v>1.1000000000000001</v>
      </c>
      <c r="U11" s="15">
        <v>1</v>
      </c>
      <c r="V11" s="15"/>
      <c r="W11" s="15"/>
    </row>
    <row r="12" spans="1:23" ht="53.25" customHeight="1">
      <c r="A12" s="184">
        <v>3</v>
      </c>
      <c r="B12" s="4" t="s">
        <v>143</v>
      </c>
      <c r="C12" s="4" t="s">
        <v>144</v>
      </c>
      <c r="D12" s="4" t="s">
        <v>125</v>
      </c>
      <c r="E12" s="14">
        <v>19</v>
      </c>
      <c r="F12" s="32">
        <v>44.753639999999997</v>
      </c>
      <c r="G12" s="32">
        <v>39.83784</v>
      </c>
      <c r="H12" s="4" t="s">
        <v>90</v>
      </c>
      <c r="I12" s="16">
        <v>1022300712169</v>
      </c>
      <c r="J12" s="4" t="s">
        <v>89</v>
      </c>
      <c r="K12" s="5" t="s">
        <v>18</v>
      </c>
      <c r="L12" s="70">
        <v>6.9</v>
      </c>
      <c r="M12" s="5" t="s">
        <v>88</v>
      </c>
      <c r="N12" s="5">
        <v>1.1000000000000001</v>
      </c>
      <c r="O12" s="5">
        <v>0</v>
      </c>
      <c r="P12" s="5">
        <v>1</v>
      </c>
      <c r="Q12" s="5">
        <v>0</v>
      </c>
      <c r="R12" s="5" t="s">
        <v>23</v>
      </c>
      <c r="S12" s="56" t="s">
        <v>26</v>
      </c>
      <c r="T12" s="4">
        <v>1.1000000000000001</v>
      </c>
      <c r="U12" s="15">
        <v>1</v>
      </c>
      <c r="V12" s="15"/>
      <c r="W12" s="15"/>
    </row>
    <row r="13" spans="1:23" ht="45">
      <c r="A13" s="184">
        <v>4</v>
      </c>
      <c r="B13" s="4" t="s">
        <v>143</v>
      </c>
      <c r="C13" s="4" t="s">
        <v>148</v>
      </c>
      <c r="D13" s="4" t="s">
        <v>149</v>
      </c>
      <c r="E13" s="14">
        <v>11</v>
      </c>
      <c r="F13" s="32">
        <v>44.724823000000001</v>
      </c>
      <c r="G13" s="32">
        <v>39.827590999999998</v>
      </c>
      <c r="H13" s="4" t="s">
        <v>90</v>
      </c>
      <c r="I13" s="16">
        <v>1022300712169</v>
      </c>
      <c r="J13" s="4" t="s">
        <v>89</v>
      </c>
      <c r="K13" s="5" t="s">
        <v>18</v>
      </c>
      <c r="L13" s="70">
        <v>5.27</v>
      </c>
      <c r="M13" s="5" t="s">
        <v>88</v>
      </c>
      <c r="N13" s="5">
        <v>1.1000000000000001</v>
      </c>
      <c r="O13" s="5">
        <v>0</v>
      </c>
      <c r="P13" s="5">
        <v>1</v>
      </c>
      <c r="Q13" s="5">
        <v>0</v>
      </c>
      <c r="R13" s="5" t="s">
        <v>23</v>
      </c>
      <c r="S13" s="56" t="s">
        <v>28</v>
      </c>
      <c r="T13" s="4">
        <v>1.1000000000000001</v>
      </c>
      <c r="U13" s="15">
        <v>1</v>
      </c>
      <c r="V13" s="15"/>
      <c r="W13" s="15"/>
    </row>
    <row r="14" spans="1:23" ht="30">
      <c r="A14" s="184">
        <v>5</v>
      </c>
      <c r="B14" s="4" t="s">
        <v>143</v>
      </c>
      <c r="C14" s="4" t="s">
        <v>146</v>
      </c>
      <c r="D14" s="4" t="s">
        <v>397</v>
      </c>
      <c r="E14" s="14">
        <v>11</v>
      </c>
      <c r="F14" s="31" t="s">
        <v>1269</v>
      </c>
      <c r="G14" s="31" t="s">
        <v>1268</v>
      </c>
      <c r="H14" s="81" t="s">
        <v>398</v>
      </c>
      <c r="I14" s="82">
        <v>304230315900063</v>
      </c>
      <c r="J14" s="83" t="s">
        <v>399</v>
      </c>
      <c r="K14" s="5" t="s">
        <v>18</v>
      </c>
      <c r="L14" s="70">
        <v>9</v>
      </c>
      <c r="M14" s="5" t="s">
        <v>371</v>
      </c>
      <c r="N14" s="5">
        <v>1.1000000000000001</v>
      </c>
      <c r="O14" s="5">
        <v>0</v>
      </c>
      <c r="P14" s="5">
        <v>2</v>
      </c>
      <c r="Q14" s="5">
        <v>0</v>
      </c>
      <c r="R14" s="5" t="s">
        <v>400</v>
      </c>
      <c r="S14" s="15" t="s">
        <v>401</v>
      </c>
      <c r="T14" s="4"/>
      <c r="U14" s="15"/>
      <c r="V14" s="15"/>
      <c r="W14" s="15"/>
    </row>
    <row r="15" spans="1:23" ht="30">
      <c r="A15" s="184">
        <v>6</v>
      </c>
      <c r="B15" s="4" t="s">
        <v>143</v>
      </c>
      <c r="C15" s="4" t="s">
        <v>146</v>
      </c>
      <c r="D15" s="4" t="s">
        <v>397</v>
      </c>
      <c r="E15" s="84" t="s">
        <v>402</v>
      </c>
      <c r="F15" s="85" t="s">
        <v>1271</v>
      </c>
      <c r="G15" s="85" t="s">
        <v>1270</v>
      </c>
      <c r="H15" s="81" t="s">
        <v>398</v>
      </c>
      <c r="I15" s="82">
        <v>304230315900063</v>
      </c>
      <c r="J15" s="83" t="s">
        <v>399</v>
      </c>
      <c r="K15" s="5" t="s">
        <v>18</v>
      </c>
      <c r="L15" s="70">
        <v>9</v>
      </c>
      <c r="M15" s="5" t="s">
        <v>22</v>
      </c>
      <c r="N15" s="5">
        <v>1.1000000000000001</v>
      </c>
      <c r="O15" s="5">
        <v>0</v>
      </c>
      <c r="P15" s="5">
        <v>1</v>
      </c>
      <c r="Q15" s="5">
        <v>0</v>
      </c>
      <c r="R15" s="5" t="s">
        <v>403</v>
      </c>
      <c r="S15" s="15" t="s">
        <v>404</v>
      </c>
      <c r="T15" s="4"/>
      <c r="U15" s="15"/>
      <c r="V15" s="15"/>
      <c r="W15" s="15"/>
    </row>
    <row r="16" spans="1:23" ht="30">
      <c r="A16" s="184">
        <v>7</v>
      </c>
      <c r="B16" s="4" t="s">
        <v>143</v>
      </c>
      <c r="C16" s="4" t="s">
        <v>146</v>
      </c>
      <c r="D16" s="4" t="s">
        <v>150</v>
      </c>
      <c r="E16" s="14">
        <v>16</v>
      </c>
      <c r="F16" s="85" t="s">
        <v>405</v>
      </c>
      <c r="G16" s="85" t="s">
        <v>406</v>
      </c>
      <c r="H16" s="81" t="s">
        <v>407</v>
      </c>
      <c r="I16" s="82">
        <v>1032301302527</v>
      </c>
      <c r="J16" s="4" t="s">
        <v>408</v>
      </c>
      <c r="K16" s="5" t="s">
        <v>18</v>
      </c>
      <c r="L16" s="70">
        <v>4</v>
      </c>
      <c r="M16" s="5" t="s">
        <v>22</v>
      </c>
      <c r="N16" s="5">
        <v>0.75</v>
      </c>
      <c r="O16" s="5">
        <v>0</v>
      </c>
      <c r="P16" s="5">
        <v>2</v>
      </c>
      <c r="Q16" s="5">
        <v>0</v>
      </c>
      <c r="R16" s="81" t="s">
        <v>407</v>
      </c>
      <c r="S16" s="15" t="s">
        <v>408</v>
      </c>
      <c r="T16" s="4"/>
      <c r="U16" s="15"/>
      <c r="V16" s="15"/>
      <c r="W16" s="15"/>
    </row>
    <row r="17" spans="1:23" ht="30">
      <c r="A17" s="184">
        <v>8</v>
      </c>
      <c r="B17" s="4" t="s">
        <v>143</v>
      </c>
      <c r="C17" s="4" t="s">
        <v>144</v>
      </c>
      <c r="D17" s="4" t="s">
        <v>125</v>
      </c>
      <c r="E17" s="14">
        <v>17</v>
      </c>
      <c r="F17" s="47" t="s">
        <v>409</v>
      </c>
      <c r="G17" s="47" t="s">
        <v>410</v>
      </c>
      <c r="H17" s="81" t="s">
        <v>411</v>
      </c>
      <c r="I17" s="82">
        <v>1022300715084</v>
      </c>
      <c r="J17" s="4" t="s">
        <v>412</v>
      </c>
      <c r="K17" s="5" t="s">
        <v>18</v>
      </c>
      <c r="L17" s="70">
        <v>10</v>
      </c>
      <c r="M17" s="5" t="s">
        <v>19</v>
      </c>
      <c r="N17" s="5">
        <v>1.1000000000000001</v>
      </c>
      <c r="O17" s="5">
        <v>0</v>
      </c>
      <c r="P17" s="5">
        <v>1</v>
      </c>
      <c r="Q17" s="5">
        <v>0</v>
      </c>
      <c r="R17" s="81" t="s">
        <v>411</v>
      </c>
      <c r="S17" s="15" t="s">
        <v>412</v>
      </c>
      <c r="T17" s="4"/>
      <c r="U17" s="15"/>
      <c r="V17" s="15"/>
      <c r="W17" s="15"/>
    </row>
    <row r="18" spans="1:23" ht="30">
      <c r="A18" s="184">
        <v>9</v>
      </c>
      <c r="B18" s="4" t="s">
        <v>143</v>
      </c>
      <c r="C18" s="4" t="s">
        <v>144</v>
      </c>
      <c r="D18" s="4" t="s">
        <v>125</v>
      </c>
      <c r="E18" s="14">
        <v>18</v>
      </c>
      <c r="F18" s="32" t="s">
        <v>413</v>
      </c>
      <c r="G18" s="32" t="s">
        <v>414</v>
      </c>
      <c r="H18" s="4" t="s">
        <v>415</v>
      </c>
      <c r="I18" s="82">
        <v>1022300715238</v>
      </c>
      <c r="J18" s="4" t="s">
        <v>416</v>
      </c>
      <c r="K18" s="5" t="s">
        <v>18</v>
      </c>
      <c r="L18" s="70">
        <v>4</v>
      </c>
      <c r="M18" s="5" t="s">
        <v>371</v>
      </c>
      <c r="N18" s="5">
        <v>0.75</v>
      </c>
      <c r="O18" s="5">
        <v>0</v>
      </c>
      <c r="P18" s="5">
        <v>1</v>
      </c>
      <c r="Q18" s="5">
        <v>0</v>
      </c>
      <c r="R18" s="4" t="s">
        <v>415</v>
      </c>
      <c r="S18" s="15" t="s">
        <v>416</v>
      </c>
      <c r="T18" s="4"/>
      <c r="U18" s="15"/>
      <c r="V18" s="15"/>
      <c r="W18" s="15"/>
    </row>
    <row r="19" spans="1:23" ht="195">
      <c r="A19" s="184">
        <v>10</v>
      </c>
      <c r="B19" s="4" t="s">
        <v>143</v>
      </c>
      <c r="C19" s="4" t="s">
        <v>144</v>
      </c>
      <c r="D19" s="4" t="s">
        <v>145</v>
      </c>
      <c r="E19" s="14" t="s">
        <v>417</v>
      </c>
      <c r="F19" s="31" t="s">
        <v>1273</v>
      </c>
      <c r="G19" s="31" t="s">
        <v>1272</v>
      </c>
      <c r="H19" s="5" t="s">
        <v>418</v>
      </c>
      <c r="I19" s="16">
        <v>2303009888</v>
      </c>
      <c r="J19" s="5" t="s">
        <v>419</v>
      </c>
      <c r="K19" s="5" t="s">
        <v>18</v>
      </c>
      <c r="L19" s="70">
        <v>10</v>
      </c>
      <c r="M19" s="5" t="s">
        <v>22</v>
      </c>
      <c r="N19" s="5">
        <v>0.75</v>
      </c>
      <c r="O19" s="5">
        <v>0</v>
      </c>
      <c r="P19" s="5">
        <v>7</v>
      </c>
      <c r="Q19" s="5">
        <v>0</v>
      </c>
      <c r="R19" s="5" t="s">
        <v>420</v>
      </c>
      <c r="S19" s="56" t="s">
        <v>421</v>
      </c>
      <c r="T19" s="4"/>
      <c r="U19" s="15"/>
      <c r="V19" s="15"/>
      <c r="W19" s="15"/>
    </row>
    <row r="20" spans="1:23" ht="165">
      <c r="A20" s="184">
        <v>11</v>
      </c>
      <c r="B20" s="4" t="s">
        <v>143</v>
      </c>
      <c r="C20" s="4" t="s">
        <v>422</v>
      </c>
      <c r="D20" s="4" t="s">
        <v>423</v>
      </c>
      <c r="E20" s="14">
        <v>1</v>
      </c>
      <c r="F20" s="31" t="s">
        <v>1274</v>
      </c>
      <c r="G20" s="31" t="s">
        <v>1275</v>
      </c>
      <c r="H20" s="5" t="s">
        <v>424</v>
      </c>
      <c r="I20" s="16">
        <v>2303011975</v>
      </c>
      <c r="J20" s="5" t="s">
        <v>425</v>
      </c>
      <c r="K20" s="5" t="s">
        <v>18</v>
      </c>
      <c r="L20" s="70">
        <v>1</v>
      </c>
      <c r="M20" s="5" t="s">
        <v>22</v>
      </c>
      <c r="N20" s="5">
        <v>0.75</v>
      </c>
      <c r="O20" s="5">
        <v>0</v>
      </c>
      <c r="P20" s="5">
        <v>1</v>
      </c>
      <c r="Q20" s="5">
        <v>0</v>
      </c>
      <c r="R20" s="5" t="s">
        <v>426</v>
      </c>
      <c r="S20" s="56" t="s">
        <v>427</v>
      </c>
      <c r="T20" s="4"/>
      <c r="U20" s="15"/>
      <c r="V20" s="15"/>
      <c r="W20" s="15"/>
    </row>
    <row r="21" spans="1:23" ht="135">
      <c r="A21" s="184">
        <v>12</v>
      </c>
      <c r="B21" s="4" t="s">
        <v>143</v>
      </c>
      <c r="C21" s="4" t="s">
        <v>146</v>
      </c>
      <c r="D21" s="4" t="s">
        <v>151</v>
      </c>
      <c r="E21" s="14">
        <v>10</v>
      </c>
      <c r="F21" s="31" t="s">
        <v>1276</v>
      </c>
      <c r="G21" s="31" t="s">
        <v>1277</v>
      </c>
      <c r="H21" s="5" t="s">
        <v>428</v>
      </c>
      <c r="I21" s="16">
        <v>2368009117</v>
      </c>
      <c r="J21" s="5" t="s">
        <v>429</v>
      </c>
      <c r="K21" s="5" t="s">
        <v>18</v>
      </c>
      <c r="L21" s="70">
        <v>4.5</v>
      </c>
      <c r="M21" s="5" t="s">
        <v>371</v>
      </c>
      <c r="N21" s="5">
        <v>0.75</v>
      </c>
      <c r="O21" s="5">
        <v>0</v>
      </c>
      <c r="P21" s="5">
        <v>3</v>
      </c>
      <c r="Q21" s="5">
        <v>0</v>
      </c>
      <c r="R21" s="5" t="s">
        <v>430</v>
      </c>
      <c r="S21" s="56" t="s">
        <v>431</v>
      </c>
      <c r="T21" s="4"/>
      <c r="U21" s="15"/>
      <c r="V21" s="15"/>
      <c r="W21" s="15"/>
    </row>
    <row r="22" spans="1:23" ht="105">
      <c r="A22" s="184">
        <v>13</v>
      </c>
      <c r="B22" s="4" t="s">
        <v>143</v>
      </c>
      <c r="C22" s="5" t="s">
        <v>144</v>
      </c>
      <c r="D22" s="5" t="s">
        <v>152</v>
      </c>
      <c r="E22" s="12" t="s">
        <v>142</v>
      </c>
      <c r="F22" s="5" t="s">
        <v>432</v>
      </c>
      <c r="G22" s="5" t="s">
        <v>433</v>
      </c>
      <c r="H22" s="5" t="s">
        <v>434</v>
      </c>
      <c r="I22" s="16">
        <v>2303025583</v>
      </c>
      <c r="J22" s="5" t="s">
        <v>435</v>
      </c>
      <c r="K22" s="5" t="s">
        <v>18</v>
      </c>
      <c r="L22" s="70">
        <v>1</v>
      </c>
      <c r="M22" s="5" t="s">
        <v>22</v>
      </c>
      <c r="N22" s="5">
        <v>0.75</v>
      </c>
      <c r="O22" s="5">
        <v>0</v>
      </c>
      <c r="P22" s="5">
        <v>1</v>
      </c>
      <c r="Q22" s="5">
        <v>0</v>
      </c>
      <c r="R22" s="5" t="s">
        <v>436</v>
      </c>
      <c r="S22" s="56" t="s">
        <v>437</v>
      </c>
      <c r="T22" s="4"/>
      <c r="U22" s="15"/>
      <c r="V22" s="15"/>
      <c r="W22" s="15"/>
    </row>
    <row r="23" spans="1:23" ht="45">
      <c r="A23" s="184">
        <v>14</v>
      </c>
      <c r="B23" s="4" t="s">
        <v>143</v>
      </c>
      <c r="C23" s="120" t="s">
        <v>146</v>
      </c>
      <c r="D23" s="120" t="s">
        <v>108</v>
      </c>
      <c r="E23" s="119" t="s">
        <v>438</v>
      </c>
      <c r="F23" s="5" t="s">
        <v>439</v>
      </c>
      <c r="G23" s="5" t="s">
        <v>440</v>
      </c>
      <c r="H23" s="5" t="s">
        <v>441</v>
      </c>
      <c r="I23" s="16">
        <v>230308097991</v>
      </c>
      <c r="J23" s="86" t="s">
        <v>442</v>
      </c>
      <c r="K23" s="5" t="s">
        <v>27</v>
      </c>
      <c r="L23" s="70">
        <v>0</v>
      </c>
      <c r="M23" s="5" t="s">
        <v>22</v>
      </c>
      <c r="N23" s="5">
        <v>0.75</v>
      </c>
      <c r="O23" s="5">
        <v>0</v>
      </c>
      <c r="P23" s="5">
        <v>1</v>
      </c>
      <c r="Q23" s="5">
        <v>0</v>
      </c>
      <c r="R23" s="5" t="s">
        <v>443</v>
      </c>
      <c r="S23" s="86" t="s">
        <v>442</v>
      </c>
      <c r="T23" s="4"/>
      <c r="U23" s="15"/>
      <c r="V23" s="15"/>
      <c r="W23" s="15"/>
    </row>
    <row r="24" spans="1:23" ht="120">
      <c r="A24" s="184">
        <v>15</v>
      </c>
      <c r="B24" s="4" t="s">
        <v>143</v>
      </c>
      <c r="C24" s="5" t="s">
        <v>144</v>
      </c>
      <c r="D24" s="5" t="s">
        <v>113</v>
      </c>
      <c r="E24" s="12">
        <v>89</v>
      </c>
      <c r="F24" s="31">
        <v>44.761684000000002</v>
      </c>
      <c r="G24" s="31">
        <v>39.808855000000001</v>
      </c>
      <c r="H24" s="5" t="s">
        <v>394</v>
      </c>
      <c r="I24" s="16">
        <v>2312143223</v>
      </c>
      <c r="J24" s="5" t="s">
        <v>395</v>
      </c>
      <c r="K24" s="5" t="s">
        <v>27</v>
      </c>
      <c r="L24" s="70">
        <v>1.5</v>
      </c>
      <c r="M24" s="5" t="s">
        <v>371</v>
      </c>
      <c r="N24" s="5">
        <v>1.1000000000000001</v>
      </c>
      <c r="O24" s="5">
        <v>0</v>
      </c>
      <c r="P24" s="5">
        <v>1</v>
      </c>
      <c r="Q24" s="5">
        <v>0</v>
      </c>
      <c r="R24" s="5" t="s">
        <v>396</v>
      </c>
      <c r="S24" s="56" t="s">
        <v>444</v>
      </c>
      <c r="T24" s="4"/>
      <c r="U24" s="15"/>
      <c r="V24" s="15"/>
      <c r="W24" s="15"/>
    </row>
    <row r="25" spans="1:23" ht="150">
      <c r="A25" s="184">
        <v>16</v>
      </c>
      <c r="B25" s="4" t="s">
        <v>143</v>
      </c>
      <c r="C25" s="5" t="s">
        <v>445</v>
      </c>
      <c r="D25" s="5" t="s">
        <v>446</v>
      </c>
      <c r="E25" s="12" t="s">
        <v>142</v>
      </c>
      <c r="F25" s="31" t="s">
        <v>1279</v>
      </c>
      <c r="G25" s="31" t="s">
        <v>1278</v>
      </c>
      <c r="H25" s="5" t="s">
        <v>448</v>
      </c>
      <c r="I25" s="16">
        <v>2368007938</v>
      </c>
      <c r="J25" s="5" t="s">
        <v>450</v>
      </c>
      <c r="K25" s="5" t="s">
        <v>365</v>
      </c>
      <c r="L25" s="70">
        <v>1.5</v>
      </c>
      <c r="M25" s="5" t="s">
        <v>22</v>
      </c>
      <c r="N25" s="5">
        <v>0.75</v>
      </c>
      <c r="O25" s="5">
        <v>0</v>
      </c>
      <c r="P25" s="5">
        <v>1</v>
      </c>
      <c r="Q25" s="5">
        <v>0</v>
      </c>
      <c r="R25" s="5" t="s">
        <v>451</v>
      </c>
      <c r="S25" s="56" t="s">
        <v>446</v>
      </c>
      <c r="T25" s="4"/>
      <c r="U25" s="15"/>
      <c r="V25" s="15"/>
      <c r="W25" s="15"/>
    </row>
    <row r="26" spans="1:23" ht="45">
      <c r="A26" s="184">
        <v>17</v>
      </c>
      <c r="B26" s="4" t="s">
        <v>143</v>
      </c>
      <c r="C26" s="5" t="s">
        <v>144</v>
      </c>
      <c r="D26" s="5" t="s">
        <v>452</v>
      </c>
      <c r="E26" s="12">
        <v>7</v>
      </c>
      <c r="F26" s="31" t="s">
        <v>1281</v>
      </c>
      <c r="G26" s="31" t="s">
        <v>1280</v>
      </c>
      <c r="H26" s="5" t="s">
        <v>453</v>
      </c>
      <c r="I26" s="16">
        <v>1022300712741</v>
      </c>
      <c r="J26" s="5" t="s">
        <v>454</v>
      </c>
      <c r="K26" s="5" t="s">
        <v>365</v>
      </c>
      <c r="L26" s="70">
        <v>2.25</v>
      </c>
      <c r="M26" s="5" t="s">
        <v>22</v>
      </c>
      <c r="N26" s="5">
        <v>1.1000000000000001</v>
      </c>
      <c r="O26" s="5">
        <v>0</v>
      </c>
      <c r="P26" s="5">
        <v>1</v>
      </c>
      <c r="Q26" s="5">
        <v>0</v>
      </c>
      <c r="R26" s="5" t="s">
        <v>455</v>
      </c>
      <c r="S26" s="56" t="s">
        <v>456</v>
      </c>
      <c r="T26" s="4"/>
      <c r="U26" s="15"/>
      <c r="V26" s="15"/>
      <c r="W26" s="15"/>
    </row>
    <row r="27" spans="1:23" ht="75">
      <c r="A27" s="184">
        <v>18</v>
      </c>
      <c r="B27" s="4" t="s">
        <v>143</v>
      </c>
      <c r="C27" s="5" t="s">
        <v>148</v>
      </c>
      <c r="D27" s="5" t="s">
        <v>22</v>
      </c>
      <c r="E27" s="12" t="s">
        <v>142</v>
      </c>
      <c r="F27" s="31" t="s">
        <v>457</v>
      </c>
      <c r="G27" s="31" t="s">
        <v>458</v>
      </c>
      <c r="H27" s="5" t="s">
        <v>459</v>
      </c>
      <c r="I27" s="16">
        <v>1212300035672</v>
      </c>
      <c r="J27" s="5" t="s">
        <v>460</v>
      </c>
      <c r="K27" s="5" t="s">
        <v>18</v>
      </c>
      <c r="L27" s="70">
        <v>4</v>
      </c>
      <c r="M27" s="5" t="s">
        <v>19</v>
      </c>
      <c r="N27" s="5">
        <v>1.1000000000000001</v>
      </c>
      <c r="O27" s="5">
        <v>0</v>
      </c>
      <c r="P27" s="5">
        <v>1</v>
      </c>
      <c r="Q27" s="5">
        <v>0</v>
      </c>
      <c r="R27" s="5" t="s">
        <v>461</v>
      </c>
      <c r="S27" s="56" t="s">
        <v>462</v>
      </c>
      <c r="T27" s="4">
        <v>0</v>
      </c>
      <c r="U27" s="15">
        <v>0</v>
      </c>
      <c r="V27" s="15"/>
      <c r="W27" s="15"/>
    </row>
    <row r="28" spans="1:23" ht="75">
      <c r="A28" s="184">
        <v>19</v>
      </c>
      <c r="B28" s="4" t="s">
        <v>143</v>
      </c>
      <c r="C28" s="5" t="s">
        <v>148</v>
      </c>
      <c r="D28" s="5" t="s">
        <v>397</v>
      </c>
      <c r="E28" s="12" t="s">
        <v>463</v>
      </c>
      <c r="F28" s="31" t="s">
        <v>464</v>
      </c>
      <c r="G28" s="31" t="s">
        <v>465</v>
      </c>
      <c r="H28" s="5" t="s">
        <v>466</v>
      </c>
      <c r="I28" s="16">
        <v>1032301304232</v>
      </c>
      <c r="J28" s="5" t="s">
        <v>460</v>
      </c>
      <c r="K28" s="5" t="s">
        <v>18</v>
      </c>
      <c r="L28" s="70">
        <v>4</v>
      </c>
      <c r="M28" s="5" t="s">
        <v>19</v>
      </c>
      <c r="N28" s="5">
        <v>1.1000000000000001</v>
      </c>
      <c r="O28" s="5">
        <v>0</v>
      </c>
      <c r="P28" s="5">
        <v>1</v>
      </c>
      <c r="Q28" s="5">
        <v>0</v>
      </c>
      <c r="R28" s="5" t="s">
        <v>467</v>
      </c>
      <c r="S28" s="56" t="s">
        <v>468</v>
      </c>
      <c r="T28" s="4">
        <v>0</v>
      </c>
      <c r="U28" s="15">
        <v>0</v>
      </c>
      <c r="V28" s="15"/>
      <c r="W28" s="15"/>
    </row>
    <row r="29" spans="1:23" ht="75">
      <c r="A29" s="184">
        <v>20</v>
      </c>
      <c r="B29" s="4" t="s">
        <v>143</v>
      </c>
      <c r="C29" s="5" t="s">
        <v>148</v>
      </c>
      <c r="D29" s="5" t="s">
        <v>149</v>
      </c>
      <c r="E29" s="12">
        <v>22</v>
      </c>
      <c r="F29" s="31" t="s">
        <v>469</v>
      </c>
      <c r="G29" s="31" t="s">
        <v>470</v>
      </c>
      <c r="H29" s="5" t="s">
        <v>471</v>
      </c>
      <c r="I29" s="16">
        <v>312236834700020</v>
      </c>
      <c r="J29" s="5" t="s">
        <v>472</v>
      </c>
      <c r="K29" s="5" t="s">
        <v>18</v>
      </c>
      <c r="L29" s="70">
        <v>6</v>
      </c>
      <c r="M29" s="5" t="s">
        <v>19</v>
      </c>
      <c r="N29" s="5">
        <v>1.1000000000000001</v>
      </c>
      <c r="O29" s="5">
        <v>0</v>
      </c>
      <c r="P29" s="5">
        <v>2</v>
      </c>
      <c r="Q29" s="5">
        <v>0</v>
      </c>
      <c r="R29" s="5" t="s">
        <v>467</v>
      </c>
      <c r="S29" s="56" t="s">
        <v>473</v>
      </c>
      <c r="T29" s="4">
        <v>0</v>
      </c>
      <c r="U29" s="15">
        <v>0</v>
      </c>
      <c r="V29" s="15"/>
      <c r="W29" s="15"/>
    </row>
    <row r="30" spans="1:23" ht="75">
      <c r="A30" s="184">
        <v>21</v>
      </c>
      <c r="B30" s="54" t="s">
        <v>143</v>
      </c>
      <c r="C30" s="52" t="s">
        <v>148</v>
      </c>
      <c r="D30" s="52" t="s">
        <v>149</v>
      </c>
      <c r="E30" s="59">
        <v>32</v>
      </c>
      <c r="F30" s="87" t="s">
        <v>474</v>
      </c>
      <c r="G30" s="88" t="s">
        <v>475</v>
      </c>
      <c r="H30" s="52" t="s">
        <v>471</v>
      </c>
      <c r="I30" s="57">
        <v>312236834700020</v>
      </c>
      <c r="J30" s="52" t="s">
        <v>476</v>
      </c>
      <c r="K30" s="52" t="s">
        <v>18</v>
      </c>
      <c r="L30" s="89">
        <v>3</v>
      </c>
      <c r="M30" s="52" t="s">
        <v>19</v>
      </c>
      <c r="N30" s="52">
        <v>1.1000000000000001</v>
      </c>
      <c r="O30" s="52">
        <v>0</v>
      </c>
      <c r="P30" s="52">
        <v>1</v>
      </c>
      <c r="Q30" s="52">
        <v>0</v>
      </c>
      <c r="R30" s="52" t="s">
        <v>477</v>
      </c>
      <c r="S30" s="90" t="s">
        <v>478</v>
      </c>
      <c r="T30" s="54">
        <v>0</v>
      </c>
      <c r="U30" s="79">
        <v>0</v>
      </c>
      <c r="V30" s="79"/>
      <c r="W30" s="79"/>
    </row>
    <row r="31" spans="1:23" s="91" customFormat="1" ht="60">
      <c r="A31" s="184">
        <v>22</v>
      </c>
      <c r="B31" s="6" t="s">
        <v>143</v>
      </c>
      <c r="C31" s="6" t="s">
        <v>144</v>
      </c>
      <c r="D31" s="6" t="s">
        <v>308</v>
      </c>
      <c r="E31" s="12">
        <v>1</v>
      </c>
      <c r="F31" s="92" t="s">
        <v>1225</v>
      </c>
      <c r="G31" s="92" t="s">
        <v>1226</v>
      </c>
      <c r="H31" s="6" t="s">
        <v>1224</v>
      </c>
      <c r="I31" s="16">
        <v>304230319500361</v>
      </c>
      <c r="J31" s="6" t="s">
        <v>1227</v>
      </c>
      <c r="K31" s="5" t="s">
        <v>18</v>
      </c>
      <c r="L31" s="5">
        <f>2.2*3</f>
        <v>6.6000000000000005</v>
      </c>
      <c r="M31" s="5" t="s">
        <v>1228</v>
      </c>
      <c r="N31" s="5">
        <v>0.75</v>
      </c>
      <c r="O31" s="5">
        <v>0</v>
      </c>
      <c r="P31" s="5">
        <v>1</v>
      </c>
      <c r="Q31" s="5">
        <v>0</v>
      </c>
      <c r="R31" s="6" t="s">
        <v>612</v>
      </c>
      <c r="S31" s="6" t="s">
        <v>1229</v>
      </c>
      <c r="T31" s="6">
        <v>0</v>
      </c>
      <c r="U31" s="6">
        <v>0</v>
      </c>
      <c r="V31" s="6"/>
      <c r="W31" s="6"/>
    </row>
    <row r="32" spans="1:23" ht="45">
      <c r="A32" s="184">
        <v>23</v>
      </c>
      <c r="B32" s="6" t="s">
        <v>143</v>
      </c>
      <c r="C32" s="6" t="s">
        <v>144</v>
      </c>
      <c r="D32" s="4" t="s">
        <v>538</v>
      </c>
      <c r="E32" s="14" t="s">
        <v>1362</v>
      </c>
      <c r="F32" s="5" t="s">
        <v>1363</v>
      </c>
      <c r="G32" s="70" t="s">
        <v>1364</v>
      </c>
      <c r="H32" s="4" t="s">
        <v>1365</v>
      </c>
      <c r="I32" s="16">
        <v>316236800052843</v>
      </c>
      <c r="J32" s="4" t="s">
        <v>1366</v>
      </c>
      <c r="K32" s="5" t="s">
        <v>18</v>
      </c>
      <c r="L32" s="70">
        <v>1.5</v>
      </c>
      <c r="M32" s="5" t="s">
        <v>22</v>
      </c>
      <c r="N32" s="5">
        <v>0.12</v>
      </c>
      <c r="O32" s="5">
        <v>0</v>
      </c>
      <c r="P32" s="5">
        <v>1</v>
      </c>
      <c r="Q32" s="5">
        <v>0</v>
      </c>
      <c r="R32" s="4" t="s">
        <v>612</v>
      </c>
      <c r="S32" s="4" t="s">
        <v>1367</v>
      </c>
      <c r="T32" s="4">
        <v>0</v>
      </c>
      <c r="U32" s="4">
        <v>0</v>
      </c>
      <c r="V32" s="4"/>
      <c r="W32" s="4"/>
    </row>
    <row r="33" spans="1:23" ht="90">
      <c r="A33" s="184">
        <v>24</v>
      </c>
      <c r="B33" s="6" t="s">
        <v>143</v>
      </c>
      <c r="C33" s="4" t="s">
        <v>146</v>
      </c>
      <c r="D33" s="4" t="s">
        <v>147</v>
      </c>
      <c r="E33" s="14" t="s">
        <v>1368</v>
      </c>
      <c r="F33" s="5" t="s">
        <v>1369</v>
      </c>
      <c r="G33" s="70" t="s">
        <v>1370</v>
      </c>
      <c r="H33" s="4" t="s">
        <v>1371</v>
      </c>
      <c r="I33" s="16">
        <v>1022300712741</v>
      </c>
      <c r="J33" s="4" t="s">
        <v>1372</v>
      </c>
      <c r="K33" s="5" t="s">
        <v>1373</v>
      </c>
      <c r="L33" s="70">
        <v>2.25</v>
      </c>
      <c r="M33" s="5" t="s">
        <v>88</v>
      </c>
      <c r="N33" s="5">
        <v>1.1000000000000001</v>
      </c>
      <c r="O33" s="5">
        <v>0</v>
      </c>
      <c r="P33" s="5">
        <v>1</v>
      </c>
      <c r="Q33" s="5">
        <v>0</v>
      </c>
      <c r="R33" s="4" t="s">
        <v>1374</v>
      </c>
      <c r="S33" s="4" t="s">
        <v>1375</v>
      </c>
      <c r="T33" s="4">
        <v>0</v>
      </c>
      <c r="U33" s="4">
        <v>0</v>
      </c>
      <c r="V33" s="4"/>
      <c r="W33" s="4"/>
    </row>
    <row r="34" spans="1:23" ht="75">
      <c r="A34" s="184">
        <v>25</v>
      </c>
      <c r="B34" s="26" t="s">
        <v>143</v>
      </c>
      <c r="C34" s="54" t="s">
        <v>146</v>
      </c>
      <c r="D34" s="4" t="s">
        <v>1384</v>
      </c>
      <c r="E34" s="14"/>
      <c r="F34" s="5" t="s">
        <v>1382</v>
      </c>
      <c r="G34" s="70" t="s">
        <v>1383</v>
      </c>
      <c r="H34" s="4" t="s">
        <v>1708</v>
      </c>
      <c r="I34" s="298" t="s">
        <v>1385</v>
      </c>
      <c r="J34" s="299" t="s">
        <v>1386</v>
      </c>
      <c r="K34" s="5" t="s">
        <v>18</v>
      </c>
      <c r="L34" s="70">
        <v>2</v>
      </c>
      <c r="M34" s="5" t="s">
        <v>88</v>
      </c>
      <c r="N34" s="5"/>
      <c r="O34" s="5">
        <v>0.75</v>
      </c>
      <c r="P34" s="5">
        <v>1</v>
      </c>
      <c r="Q34" s="5">
        <f>SUM(Q10:Q33)</f>
        <v>0</v>
      </c>
      <c r="R34" s="4" t="s">
        <v>1387</v>
      </c>
      <c r="S34" s="4" t="s">
        <v>146</v>
      </c>
      <c r="T34" s="4">
        <v>0</v>
      </c>
      <c r="U34" s="4">
        <v>0</v>
      </c>
      <c r="V34" s="54"/>
      <c r="W34" s="54"/>
    </row>
    <row r="35" spans="1:23" ht="45">
      <c r="A35" s="184">
        <v>26</v>
      </c>
      <c r="B35" s="6" t="s">
        <v>143</v>
      </c>
      <c r="C35" s="4" t="s">
        <v>146</v>
      </c>
      <c r="D35" s="55" t="s">
        <v>151</v>
      </c>
      <c r="E35" s="33" t="s">
        <v>142</v>
      </c>
      <c r="F35" s="34" t="s">
        <v>1447</v>
      </c>
      <c r="G35" s="34" t="s">
        <v>1448</v>
      </c>
      <c r="H35" s="55" t="s">
        <v>90</v>
      </c>
      <c r="I35" s="58">
        <v>1022300712169</v>
      </c>
      <c r="J35" s="55" t="s">
        <v>89</v>
      </c>
      <c r="K35" s="53" t="s">
        <v>18</v>
      </c>
      <c r="L35" s="34">
        <v>12.8</v>
      </c>
      <c r="M35" s="53" t="s">
        <v>88</v>
      </c>
      <c r="N35" s="53">
        <v>1.1000000000000001</v>
      </c>
      <c r="O35" s="53">
        <v>0</v>
      </c>
      <c r="P35" s="5">
        <v>3</v>
      </c>
      <c r="Q35" s="53">
        <v>0</v>
      </c>
      <c r="R35" s="55" t="s">
        <v>20</v>
      </c>
      <c r="S35" s="55" t="s">
        <v>146</v>
      </c>
      <c r="T35" s="55">
        <v>1.1000000000000001</v>
      </c>
      <c r="U35" s="55">
        <v>1</v>
      </c>
      <c r="V35" s="55"/>
      <c r="W35" s="55"/>
    </row>
    <row r="36" spans="1:23" ht="45">
      <c r="A36" s="184">
        <v>27</v>
      </c>
      <c r="B36" s="6" t="s">
        <v>143</v>
      </c>
      <c r="C36" s="4" t="s">
        <v>146</v>
      </c>
      <c r="D36" s="4" t="s">
        <v>777</v>
      </c>
      <c r="E36" s="14" t="s">
        <v>1411</v>
      </c>
      <c r="F36" s="5" t="s">
        <v>1446</v>
      </c>
      <c r="G36" s="70" t="s">
        <v>1445</v>
      </c>
      <c r="H36" s="4" t="s">
        <v>90</v>
      </c>
      <c r="I36" s="58">
        <v>1022300712169</v>
      </c>
      <c r="J36" s="4" t="s">
        <v>89</v>
      </c>
      <c r="K36" s="5" t="s">
        <v>18</v>
      </c>
      <c r="L36" s="70">
        <v>12.8</v>
      </c>
      <c r="M36" s="5" t="s">
        <v>88</v>
      </c>
      <c r="N36" s="5">
        <v>1.1000000000000001</v>
      </c>
      <c r="O36" s="5">
        <v>0</v>
      </c>
      <c r="P36" s="5">
        <v>2</v>
      </c>
      <c r="Q36" s="5">
        <v>2</v>
      </c>
      <c r="R36" s="4" t="s">
        <v>20</v>
      </c>
      <c r="S36" s="4" t="s">
        <v>146</v>
      </c>
      <c r="T36" s="4"/>
      <c r="U36" s="4"/>
      <c r="V36" s="4"/>
      <c r="W36" s="4"/>
    </row>
    <row r="37" spans="1:23" ht="90">
      <c r="A37" s="184">
        <v>28</v>
      </c>
      <c r="B37" s="6" t="s">
        <v>143</v>
      </c>
      <c r="C37" s="4" t="s">
        <v>146</v>
      </c>
      <c r="D37" s="4" t="s">
        <v>1409</v>
      </c>
      <c r="E37" s="14" t="s">
        <v>1412</v>
      </c>
      <c r="F37" s="5" t="s">
        <v>1450</v>
      </c>
      <c r="G37" s="70" t="s">
        <v>1449</v>
      </c>
      <c r="H37" s="4" t="s">
        <v>90</v>
      </c>
      <c r="I37" s="58">
        <v>1022300712169</v>
      </c>
      <c r="J37" s="4" t="s">
        <v>1408</v>
      </c>
      <c r="K37" s="5" t="s">
        <v>18</v>
      </c>
      <c r="L37" s="70">
        <v>6.4</v>
      </c>
      <c r="M37" s="5" t="s">
        <v>88</v>
      </c>
      <c r="N37" s="5">
        <v>1.1000000000000001</v>
      </c>
      <c r="O37" s="5">
        <v>0</v>
      </c>
      <c r="P37" s="5">
        <v>1</v>
      </c>
      <c r="Q37" s="5">
        <v>1</v>
      </c>
      <c r="R37" s="4" t="s">
        <v>20</v>
      </c>
      <c r="S37" s="4" t="s">
        <v>146</v>
      </c>
      <c r="T37" s="4"/>
      <c r="U37" s="4"/>
      <c r="V37" s="4"/>
      <c r="W37" s="4"/>
    </row>
    <row r="38" spans="1:23" ht="45">
      <c r="A38" s="181">
        <v>29</v>
      </c>
      <c r="B38" s="26" t="s">
        <v>143</v>
      </c>
      <c r="C38" s="181" t="s">
        <v>148</v>
      </c>
      <c r="D38" s="181" t="s">
        <v>1413</v>
      </c>
      <c r="E38" s="133" t="s">
        <v>142</v>
      </c>
      <c r="F38" s="180" t="s">
        <v>1452</v>
      </c>
      <c r="G38" s="187" t="s">
        <v>1451</v>
      </c>
      <c r="H38" s="181" t="s">
        <v>90</v>
      </c>
      <c r="I38" s="183">
        <v>1022300712169</v>
      </c>
      <c r="J38" s="181" t="s">
        <v>1410</v>
      </c>
      <c r="K38" s="180" t="s">
        <v>18</v>
      </c>
      <c r="L38" s="187">
        <v>6.4</v>
      </c>
      <c r="M38" s="180" t="s">
        <v>88</v>
      </c>
      <c r="N38" s="180">
        <v>1.1000000000000001</v>
      </c>
      <c r="O38" s="180">
        <v>0</v>
      </c>
      <c r="P38" s="180">
        <v>2</v>
      </c>
      <c r="Q38" s="180">
        <v>0</v>
      </c>
      <c r="R38" s="181" t="s">
        <v>20</v>
      </c>
      <c r="S38" s="181" t="s">
        <v>148</v>
      </c>
      <c r="T38" s="181"/>
      <c r="U38" s="181"/>
      <c r="V38" s="181"/>
      <c r="W38" s="181"/>
    </row>
    <row r="39" spans="1:23" s="145" customFormat="1" ht="60">
      <c r="A39" s="219">
        <v>30</v>
      </c>
      <c r="B39" s="6" t="s">
        <v>143</v>
      </c>
      <c r="C39" s="219" t="s">
        <v>144</v>
      </c>
      <c r="D39" s="219" t="s">
        <v>1699</v>
      </c>
      <c r="E39" s="14" t="s">
        <v>142</v>
      </c>
      <c r="F39" s="216">
        <v>44.749420000000001</v>
      </c>
      <c r="G39" s="216">
        <v>39.842834000000003</v>
      </c>
      <c r="H39" s="219" t="s">
        <v>90</v>
      </c>
      <c r="I39" s="218">
        <v>1022300712169</v>
      </c>
      <c r="J39" s="219" t="s">
        <v>1410</v>
      </c>
      <c r="K39" s="216" t="s">
        <v>18</v>
      </c>
      <c r="L39" s="217">
        <v>24</v>
      </c>
      <c r="M39" s="216" t="s">
        <v>88</v>
      </c>
      <c r="N39" s="216">
        <v>1.1000000000000001</v>
      </c>
      <c r="O39" s="216">
        <v>0</v>
      </c>
      <c r="P39" s="216">
        <v>1</v>
      </c>
      <c r="Q39" s="216">
        <v>3</v>
      </c>
      <c r="R39" s="219" t="s">
        <v>20</v>
      </c>
      <c r="S39" s="219" t="s">
        <v>1700</v>
      </c>
      <c r="T39" s="219"/>
      <c r="U39" s="219"/>
      <c r="V39" s="219"/>
      <c r="W39" s="219"/>
    </row>
    <row r="40" spans="1:23" s="138" customFormat="1" ht="45">
      <c r="A40" s="219">
        <v>31</v>
      </c>
      <c r="B40" s="6" t="s">
        <v>143</v>
      </c>
      <c r="C40" s="219" t="s">
        <v>146</v>
      </c>
      <c r="D40" s="219" t="s">
        <v>1701</v>
      </c>
      <c r="E40" s="14" t="s">
        <v>1702</v>
      </c>
      <c r="F40" s="216">
        <v>44.733237000000003</v>
      </c>
      <c r="G40" s="217">
        <v>39.848607999999999</v>
      </c>
      <c r="H40" s="219" t="s">
        <v>90</v>
      </c>
      <c r="I40" s="218">
        <v>1022300712169</v>
      </c>
      <c r="J40" s="219" t="s">
        <v>1410</v>
      </c>
      <c r="K40" s="216" t="s">
        <v>18</v>
      </c>
      <c r="L40" s="217">
        <v>12</v>
      </c>
      <c r="M40" s="216" t="s">
        <v>88</v>
      </c>
      <c r="N40" s="216">
        <v>1.1000000000000001</v>
      </c>
      <c r="O40" s="216">
        <v>0</v>
      </c>
      <c r="P40" s="216">
        <v>2</v>
      </c>
      <c r="Q40" s="216">
        <v>0</v>
      </c>
      <c r="R40" s="219" t="s">
        <v>20</v>
      </c>
      <c r="S40" s="219" t="s">
        <v>146</v>
      </c>
      <c r="T40" s="219"/>
      <c r="U40" s="219"/>
      <c r="V40" s="219"/>
      <c r="W40" s="219"/>
    </row>
    <row r="41" spans="1:23" s="138" customFormat="1">
      <c r="E41" s="150"/>
      <c r="F41" s="151"/>
      <c r="G41" s="152"/>
      <c r="I41" s="153"/>
      <c r="K41" s="151"/>
      <c r="L41" s="152"/>
      <c r="M41" s="151"/>
      <c r="N41" s="151"/>
      <c r="O41" s="151"/>
      <c r="P41" s="151"/>
      <c r="Q41" s="151"/>
    </row>
    <row r="42" spans="1:23" s="138" customFormat="1">
      <c r="E42" s="150"/>
      <c r="F42" s="151"/>
      <c r="G42" s="152"/>
      <c r="I42" s="153"/>
      <c r="K42" s="151"/>
      <c r="L42" s="152"/>
      <c r="M42" s="151"/>
      <c r="N42" s="151"/>
      <c r="O42" s="151"/>
      <c r="P42" s="151"/>
      <c r="Q42" s="151"/>
    </row>
    <row r="43" spans="1:23" s="138" customFormat="1">
      <c r="E43" s="150"/>
      <c r="F43" s="151"/>
      <c r="G43" s="152"/>
      <c r="I43" s="153"/>
      <c r="K43" s="151"/>
      <c r="L43" s="152"/>
      <c r="M43" s="151"/>
      <c r="N43" s="151"/>
      <c r="O43" s="151"/>
      <c r="P43" s="151"/>
      <c r="Q43" s="151"/>
    </row>
    <row r="44" spans="1:23" s="138" customFormat="1">
      <c r="E44" s="150"/>
      <c r="F44" s="151"/>
      <c r="G44" s="152"/>
      <c r="I44" s="153"/>
      <c r="K44" s="151"/>
      <c r="L44" s="152"/>
      <c r="M44" s="151"/>
      <c r="N44" s="151"/>
      <c r="O44" s="151"/>
      <c r="P44" s="151"/>
      <c r="Q44" s="151"/>
    </row>
    <row r="45" spans="1:23" s="138" customFormat="1">
      <c r="E45" s="150"/>
      <c r="F45" s="151"/>
      <c r="G45" s="152"/>
      <c r="I45" s="153"/>
      <c r="K45" s="151"/>
      <c r="L45" s="152"/>
      <c r="M45" s="151"/>
      <c r="N45" s="151"/>
      <c r="O45" s="151"/>
      <c r="P45" s="151"/>
      <c r="Q45" s="151"/>
    </row>
    <row r="46" spans="1:23" s="138" customFormat="1">
      <c r="E46" s="150"/>
      <c r="F46" s="151"/>
      <c r="G46" s="152"/>
      <c r="I46" s="153"/>
      <c r="K46" s="151"/>
      <c r="L46" s="152"/>
      <c r="M46" s="151"/>
      <c r="N46" s="151"/>
      <c r="O46" s="151"/>
      <c r="P46" s="151"/>
      <c r="Q46" s="151"/>
    </row>
    <row r="47" spans="1:23" s="138" customFormat="1">
      <c r="E47" s="150"/>
      <c r="F47" s="151"/>
      <c r="G47" s="152"/>
      <c r="I47" s="153"/>
      <c r="K47" s="151"/>
      <c r="L47" s="152"/>
      <c r="M47" s="151"/>
      <c r="N47" s="151"/>
      <c r="O47" s="151"/>
      <c r="P47" s="151"/>
      <c r="Q47" s="151"/>
    </row>
    <row r="48" spans="1:23" s="138" customFormat="1">
      <c r="E48" s="150"/>
      <c r="F48" s="151"/>
      <c r="G48" s="152"/>
      <c r="I48" s="153"/>
      <c r="K48" s="151"/>
      <c r="L48" s="152"/>
      <c r="M48" s="151"/>
      <c r="N48" s="151"/>
      <c r="O48" s="151"/>
      <c r="P48" s="151"/>
      <c r="Q48" s="151"/>
    </row>
    <row r="49" spans="5:17" s="138" customFormat="1">
      <c r="E49" s="150"/>
      <c r="F49" s="151"/>
      <c r="G49" s="152"/>
      <c r="I49" s="153"/>
      <c r="K49" s="151"/>
      <c r="L49" s="152"/>
      <c r="M49" s="151"/>
      <c r="N49" s="151"/>
      <c r="O49" s="151"/>
      <c r="P49" s="151"/>
      <c r="Q49" s="151"/>
    </row>
    <row r="50" spans="5:17" s="138" customFormat="1">
      <c r="E50" s="150"/>
      <c r="F50" s="151"/>
      <c r="G50" s="152"/>
      <c r="I50" s="153"/>
      <c r="K50" s="151"/>
      <c r="L50" s="152"/>
      <c r="M50" s="151"/>
      <c r="N50" s="151"/>
      <c r="O50" s="151"/>
      <c r="P50" s="151"/>
      <c r="Q50" s="151"/>
    </row>
    <row r="51" spans="5:17" s="138" customFormat="1">
      <c r="E51" s="150"/>
      <c r="F51" s="151"/>
      <c r="G51" s="152"/>
      <c r="I51" s="153"/>
      <c r="K51" s="151"/>
      <c r="L51" s="152"/>
      <c r="M51" s="151"/>
      <c r="N51" s="151"/>
      <c r="O51" s="151"/>
      <c r="P51" s="151"/>
      <c r="Q51" s="151"/>
    </row>
    <row r="52" spans="5:17" s="138" customFormat="1">
      <c r="E52" s="150"/>
      <c r="F52" s="151"/>
      <c r="G52" s="152"/>
      <c r="I52" s="153"/>
      <c r="K52" s="151"/>
      <c r="L52" s="152"/>
      <c r="M52" s="151"/>
      <c r="N52" s="151"/>
      <c r="O52" s="151"/>
      <c r="P52" s="151"/>
      <c r="Q52" s="151"/>
    </row>
    <row r="53" spans="5:17" s="138" customFormat="1">
      <c r="E53" s="150"/>
      <c r="F53" s="151"/>
      <c r="G53" s="152"/>
      <c r="I53" s="153"/>
      <c r="K53" s="151"/>
      <c r="L53" s="152"/>
      <c r="M53" s="151"/>
      <c r="N53" s="151"/>
      <c r="O53" s="151"/>
      <c r="P53" s="151"/>
      <c r="Q53" s="151"/>
    </row>
    <row r="54" spans="5:17" s="138" customFormat="1">
      <c r="E54" s="150"/>
      <c r="F54" s="151"/>
      <c r="G54" s="152"/>
      <c r="I54" s="153"/>
      <c r="K54" s="151"/>
      <c r="L54" s="152"/>
      <c r="M54" s="151"/>
      <c r="N54" s="151"/>
      <c r="O54" s="151"/>
      <c r="P54" s="151"/>
      <c r="Q54" s="151"/>
    </row>
    <row r="55" spans="5:17" s="138" customFormat="1">
      <c r="E55" s="150"/>
      <c r="F55" s="151"/>
      <c r="G55" s="152"/>
      <c r="I55" s="153"/>
      <c r="K55" s="151"/>
      <c r="L55" s="152"/>
      <c r="M55" s="151"/>
      <c r="N55" s="151"/>
      <c r="O55" s="151"/>
      <c r="P55" s="151"/>
      <c r="Q55" s="151"/>
    </row>
    <row r="56" spans="5:17" s="138" customFormat="1">
      <c r="E56" s="150"/>
      <c r="F56" s="151"/>
      <c r="G56" s="152"/>
      <c r="I56" s="153"/>
      <c r="K56" s="151"/>
      <c r="L56" s="152"/>
      <c r="M56" s="151"/>
      <c r="N56" s="151"/>
      <c r="O56" s="151"/>
      <c r="P56" s="151"/>
      <c r="Q56" s="151"/>
    </row>
    <row r="57" spans="5:17" s="138" customFormat="1">
      <c r="E57" s="150"/>
      <c r="F57" s="151"/>
      <c r="G57" s="152"/>
      <c r="I57" s="153"/>
      <c r="K57" s="151"/>
      <c r="L57" s="152"/>
      <c r="M57" s="151"/>
      <c r="N57" s="151"/>
      <c r="O57" s="151"/>
      <c r="P57" s="151"/>
      <c r="Q57" s="151"/>
    </row>
    <row r="58" spans="5:17" s="138" customFormat="1">
      <c r="E58" s="150"/>
      <c r="F58" s="151"/>
      <c r="G58" s="152"/>
      <c r="I58" s="153"/>
      <c r="K58" s="151"/>
      <c r="L58" s="152"/>
      <c r="M58" s="151"/>
      <c r="N58" s="151"/>
      <c r="O58" s="151"/>
      <c r="P58" s="151"/>
      <c r="Q58" s="151"/>
    </row>
    <row r="59" spans="5:17" s="138" customFormat="1">
      <c r="E59" s="150"/>
      <c r="F59" s="151"/>
      <c r="G59" s="152"/>
      <c r="I59" s="153"/>
      <c r="K59" s="151"/>
      <c r="L59" s="152"/>
      <c r="M59" s="151"/>
      <c r="N59" s="151"/>
      <c r="O59" s="151"/>
      <c r="P59" s="151"/>
      <c r="Q59" s="151"/>
    </row>
    <row r="60" spans="5:17" s="138" customFormat="1">
      <c r="E60" s="150"/>
      <c r="F60" s="151"/>
      <c r="G60" s="152"/>
      <c r="I60" s="153"/>
      <c r="K60" s="151"/>
      <c r="L60" s="152"/>
      <c r="M60" s="151"/>
      <c r="N60" s="151"/>
      <c r="O60" s="151"/>
      <c r="P60" s="151"/>
      <c r="Q60" s="151"/>
    </row>
    <row r="61" spans="5:17" s="138" customFormat="1">
      <c r="E61" s="150"/>
      <c r="F61" s="151"/>
      <c r="G61" s="152"/>
      <c r="I61" s="153"/>
      <c r="K61" s="151"/>
      <c r="L61" s="152"/>
      <c r="M61" s="151"/>
      <c r="N61" s="151"/>
      <c r="O61" s="151"/>
      <c r="P61" s="151"/>
      <c r="Q61" s="151"/>
    </row>
    <row r="62" spans="5:17" s="138" customFormat="1">
      <c r="E62" s="150"/>
      <c r="F62" s="151"/>
      <c r="G62" s="152"/>
      <c r="I62" s="153"/>
      <c r="K62" s="151"/>
      <c r="L62" s="152"/>
      <c r="M62" s="151"/>
      <c r="N62" s="151"/>
      <c r="O62" s="151"/>
      <c r="P62" s="151"/>
      <c r="Q62" s="151"/>
    </row>
    <row r="63" spans="5:17" s="138" customFormat="1">
      <c r="E63" s="150"/>
      <c r="F63" s="151"/>
      <c r="G63" s="152"/>
      <c r="I63" s="153"/>
      <c r="K63" s="151"/>
      <c r="L63" s="152"/>
      <c r="M63" s="151"/>
      <c r="N63" s="151"/>
      <c r="O63" s="151"/>
      <c r="P63" s="151"/>
      <c r="Q63" s="151"/>
    </row>
    <row r="64" spans="5:17" s="138" customFormat="1">
      <c r="E64" s="150"/>
      <c r="F64" s="151"/>
      <c r="G64" s="152"/>
      <c r="I64" s="153"/>
      <c r="K64" s="151"/>
      <c r="L64" s="152"/>
      <c r="M64" s="151"/>
      <c r="N64" s="151"/>
      <c r="O64" s="151"/>
      <c r="P64" s="151"/>
      <c r="Q64" s="151"/>
    </row>
    <row r="65" spans="5:17" s="138" customFormat="1">
      <c r="E65" s="150"/>
      <c r="F65" s="151"/>
      <c r="G65" s="152"/>
      <c r="I65" s="153"/>
      <c r="K65" s="151"/>
      <c r="L65" s="152"/>
      <c r="M65" s="151"/>
      <c r="N65" s="151"/>
      <c r="O65" s="151"/>
      <c r="P65" s="151"/>
      <c r="Q65" s="151"/>
    </row>
    <row r="66" spans="5:17" s="138" customFormat="1">
      <c r="E66" s="150"/>
      <c r="F66" s="151"/>
      <c r="G66" s="152"/>
      <c r="I66" s="153"/>
      <c r="K66" s="151"/>
      <c r="L66" s="152"/>
      <c r="M66" s="151"/>
      <c r="N66" s="151"/>
      <c r="O66" s="151"/>
      <c r="P66" s="151"/>
      <c r="Q66" s="151"/>
    </row>
    <row r="67" spans="5:17" s="138" customFormat="1">
      <c r="E67" s="150"/>
      <c r="F67" s="151"/>
      <c r="G67" s="152"/>
      <c r="I67" s="153"/>
      <c r="K67" s="151"/>
      <c r="L67" s="152"/>
      <c r="M67" s="151"/>
      <c r="N67" s="151"/>
      <c r="O67" s="151"/>
      <c r="P67" s="151"/>
      <c r="Q67" s="151"/>
    </row>
    <row r="68" spans="5:17" s="138" customFormat="1">
      <c r="E68" s="150"/>
      <c r="F68" s="151"/>
      <c r="G68" s="152"/>
      <c r="I68" s="153"/>
      <c r="K68" s="151"/>
      <c r="L68" s="152"/>
      <c r="M68" s="151"/>
      <c r="N68" s="151"/>
      <c r="O68" s="151"/>
      <c r="P68" s="151"/>
      <c r="Q68" s="151"/>
    </row>
    <row r="69" spans="5:17" s="138" customFormat="1">
      <c r="E69" s="150"/>
      <c r="F69" s="151"/>
      <c r="G69" s="152"/>
      <c r="I69" s="153"/>
      <c r="K69" s="151"/>
      <c r="L69" s="152"/>
      <c r="M69" s="151"/>
      <c r="N69" s="151"/>
      <c r="O69" s="151"/>
      <c r="P69" s="151"/>
      <c r="Q69" s="151"/>
    </row>
    <row r="70" spans="5:17" s="138" customFormat="1">
      <c r="E70" s="150"/>
      <c r="F70" s="151"/>
      <c r="G70" s="152"/>
      <c r="I70" s="153"/>
      <c r="K70" s="151"/>
      <c r="L70" s="152"/>
      <c r="M70" s="151"/>
      <c r="N70" s="151"/>
      <c r="O70" s="151"/>
      <c r="P70" s="151"/>
      <c r="Q70" s="151"/>
    </row>
    <row r="71" spans="5:17" s="138" customFormat="1">
      <c r="E71" s="150"/>
      <c r="F71" s="151"/>
      <c r="G71" s="152"/>
      <c r="I71" s="153"/>
      <c r="K71" s="151"/>
      <c r="L71" s="152"/>
      <c r="M71" s="151"/>
      <c r="N71" s="151"/>
      <c r="O71" s="151"/>
      <c r="P71" s="151"/>
      <c r="Q71" s="151"/>
    </row>
    <row r="72" spans="5:17" s="138" customFormat="1">
      <c r="E72" s="150"/>
      <c r="F72" s="151"/>
      <c r="G72" s="152"/>
      <c r="I72" s="153"/>
      <c r="K72" s="151"/>
      <c r="L72" s="152"/>
      <c r="M72" s="151"/>
      <c r="N72" s="151"/>
      <c r="O72" s="151"/>
      <c r="P72" s="151"/>
      <c r="Q72" s="151"/>
    </row>
    <row r="73" spans="5:17" s="138" customFormat="1">
      <c r="E73" s="150"/>
      <c r="F73" s="151"/>
      <c r="G73" s="152"/>
      <c r="I73" s="153"/>
      <c r="K73" s="151"/>
      <c r="L73" s="152"/>
      <c r="M73" s="151"/>
      <c r="N73" s="151"/>
      <c r="O73" s="151"/>
      <c r="P73" s="151"/>
      <c r="Q73" s="151"/>
    </row>
    <row r="74" spans="5:17" s="138" customFormat="1">
      <c r="E74" s="150"/>
      <c r="F74" s="151"/>
      <c r="G74" s="152"/>
      <c r="I74" s="153"/>
      <c r="K74" s="151"/>
      <c r="L74" s="152"/>
      <c r="M74" s="151"/>
      <c r="N74" s="151"/>
      <c r="O74" s="151"/>
      <c r="P74" s="151"/>
      <c r="Q74" s="151"/>
    </row>
    <row r="75" spans="5:17" s="138" customFormat="1">
      <c r="E75" s="150"/>
      <c r="F75" s="151"/>
      <c r="G75" s="152"/>
      <c r="I75" s="153"/>
      <c r="K75" s="151"/>
      <c r="L75" s="152"/>
      <c r="M75" s="151"/>
      <c r="N75" s="151"/>
      <c r="O75" s="151"/>
      <c r="P75" s="151"/>
      <c r="Q75" s="151"/>
    </row>
    <row r="76" spans="5:17" s="138" customFormat="1">
      <c r="E76" s="150"/>
      <c r="F76" s="151"/>
      <c r="G76" s="152"/>
      <c r="I76" s="153"/>
      <c r="K76" s="151"/>
      <c r="L76" s="152"/>
      <c r="M76" s="151"/>
      <c r="N76" s="151"/>
      <c r="O76" s="151"/>
      <c r="P76" s="151"/>
      <c r="Q76" s="151"/>
    </row>
    <row r="77" spans="5:17" s="138" customFormat="1">
      <c r="E77" s="150"/>
      <c r="F77" s="151"/>
      <c r="G77" s="152"/>
      <c r="I77" s="153"/>
      <c r="K77" s="151"/>
      <c r="L77" s="152"/>
      <c r="M77" s="151"/>
      <c r="N77" s="151"/>
      <c r="O77" s="151"/>
      <c r="P77" s="151"/>
      <c r="Q77" s="151"/>
    </row>
    <row r="78" spans="5:17" s="138" customFormat="1">
      <c r="E78" s="150"/>
      <c r="F78" s="151"/>
      <c r="G78" s="152"/>
      <c r="I78" s="153"/>
      <c r="K78" s="151"/>
      <c r="L78" s="152"/>
      <c r="M78" s="151"/>
      <c r="N78" s="151"/>
      <c r="O78" s="151"/>
      <c r="P78" s="151"/>
      <c r="Q78" s="151"/>
    </row>
    <row r="79" spans="5:17" s="138" customFormat="1">
      <c r="E79" s="150"/>
      <c r="F79" s="151"/>
      <c r="G79" s="152"/>
      <c r="I79" s="153"/>
      <c r="K79" s="151"/>
      <c r="L79" s="152"/>
      <c r="M79" s="151"/>
      <c r="N79" s="151"/>
      <c r="O79" s="151"/>
      <c r="P79" s="151"/>
      <c r="Q79" s="151"/>
    </row>
    <row r="80" spans="5:17" s="138" customFormat="1">
      <c r="E80" s="150"/>
      <c r="F80" s="151"/>
      <c r="G80" s="152"/>
      <c r="I80" s="153"/>
      <c r="K80" s="151"/>
      <c r="L80" s="152"/>
      <c r="M80" s="151"/>
      <c r="N80" s="151"/>
      <c r="O80" s="151"/>
      <c r="P80" s="151"/>
      <c r="Q80" s="151"/>
    </row>
  </sheetData>
  <sheetProtection password="DC90" sheet="1" objects="1" scenarios="1" selectLockedCells="1" selectUnlockedCells="1"/>
  <autoFilter ref="A10:X41"/>
  <mergeCells count="31">
    <mergeCell ref="B1:P1"/>
    <mergeCell ref="R1:S1"/>
    <mergeCell ref="B2:F2"/>
    <mergeCell ref="H2:J2"/>
    <mergeCell ref="K2:P2"/>
    <mergeCell ref="R2:S2"/>
    <mergeCell ref="J3:J7"/>
    <mergeCell ref="K3:K7"/>
    <mergeCell ref="L3:L7"/>
    <mergeCell ref="N3:N7"/>
    <mergeCell ref="O3:O7"/>
    <mergeCell ref="R3:R7"/>
    <mergeCell ref="T2:U2"/>
    <mergeCell ref="V2:W2"/>
    <mergeCell ref="V3:V7"/>
    <mergeCell ref="W3:W7"/>
    <mergeCell ref="M3:M7"/>
    <mergeCell ref="B3:B7"/>
    <mergeCell ref="C3:C7"/>
    <mergeCell ref="D3:D7"/>
    <mergeCell ref="E3:E7"/>
    <mergeCell ref="F3:G3"/>
    <mergeCell ref="H3:H7"/>
    <mergeCell ref="I3:I7"/>
    <mergeCell ref="S3:S7"/>
    <mergeCell ref="T3:T7"/>
    <mergeCell ref="U3:U7"/>
    <mergeCell ref="F4:F7"/>
    <mergeCell ref="G4:G7"/>
    <mergeCell ref="P3:P7"/>
    <mergeCell ref="Q3:Q7"/>
  </mergeCells>
  <phoneticPr fontId="14" type="noConversion"/>
  <conditionalFormatting sqref="D25:D30">
    <cfRule type="containsBlanks" dxfId="51" priority="10">
      <formula>LEN(TRIM(D25))=0</formula>
    </cfRule>
  </conditionalFormatting>
  <conditionalFormatting sqref="H21:I21">
    <cfRule type="containsBlanks" dxfId="50" priority="36">
      <formula>LEN(TRIM(H21))=0</formula>
    </cfRule>
  </conditionalFormatting>
  <conditionalFormatting sqref="R21">
    <cfRule type="containsBlanks" dxfId="49" priority="35">
      <formula>LEN(TRIM(R21))=0</formula>
    </cfRule>
  </conditionalFormatting>
  <conditionalFormatting sqref="S19:S21">
    <cfRule type="containsBlanks" dxfId="48" priority="34">
      <formula>LEN(TRIM(S19))=0</formula>
    </cfRule>
  </conditionalFormatting>
  <conditionalFormatting sqref="S25:S30">
    <cfRule type="containsBlanks" dxfId="47" priority="9">
      <formula>LEN(TRIM(S25))=0</formula>
    </cfRule>
  </conditionalFormatting>
  <pageMargins left="0.7" right="0.7" top="0.75" bottom="0.75" header="0.3" footer="0.3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="80" zoomScaleNormal="80" workbookViewId="0">
      <pane ySplit="8" topLeftCell="A36" activePane="bottomLeft" state="frozen"/>
      <selection pane="bottomLeft" activeCell="X1" sqref="X1:Y1048576"/>
    </sheetView>
  </sheetViews>
  <sheetFormatPr defaultRowHeight="15"/>
  <cols>
    <col min="1" max="1" width="9.140625" style="9"/>
    <col min="2" max="2" width="35" style="9" customWidth="1"/>
    <col min="3" max="3" width="14.85546875" style="104" customWidth="1"/>
    <col min="4" max="4" width="13.42578125" style="104" customWidth="1"/>
    <col min="5" max="5" width="7.5703125" style="49" customWidth="1"/>
    <col min="6" max="6" width="12.7109375" style="105" customWidth="1"/>
    <col min="7" max="7" width="11.5703125" style="104" customWidth="1"/>
    <col min="8" max="8" width="21.7109375" style="9" customWidth="1"/>
    <col min="9" max="9" width="20.28515625" style="50" customWidth="1"/>
    <col min="10" max="10" width="31.7109375" style="9" customWidth="1"/>
    <col min="11" max="11" width="11" style="44" customWidth="1"/>
    <col min="12" max="12" width="9.140625" style="60" customWidth="1"/>
    <col min="13" max="13" width="15.85546875" style="44" customWidth="1"/>
    <col min="14" max="14" width="10" style="44" customWidth="1"/>
    <col min="15" max="15" width="14.5703125" style="44" customWidth="1"/>
    <col min="16" max="16" width="8.28515625" style="44" customWidth="1"/>
    <col min="17" max="17" width="18.85546875" style="44" customWidth="1"/>
    <col min="18" max="18" width="19.5703125" style="9" customWidth="1"/>
    <col min="19" max="19" width="22.5703125" style="9" customWidth="1"/>
    <col min="20" max="20" width="13.28515625" style="9" customWidth="1"/>
    <col min="21" max="23" width="12" style="9" customWidth="1"/>
    <col min="24" max="24" width="9.140625" style="9" customWidth="1"/>
    <col min="25" max="256" width="9.140625" style="9"/>
    <col min="257" max="257" width="38.5703125" style="9" customWidth="1"/>
    <col min="258" max="258" width="22.5703125" style="9" customWidth="1"/>
    <col min="259" max="259" width="20.140625" style="9" customWidth="1"/>
    <col min="260" max="260" width="13.85546875" style="9" customWidth="1"/>
    <col min="261" max="261" width="11.28515625" style="9" customWidth="1"/>
    <col min="262" max="262" width="15.42578125" style="9" customWidth="1"/>
    <col min="263" max="264" width="10.85546875" style="9" customWidth="1"/>
    <col min="265" max="265" width="26.7109375" style="9" customWidth="1"/>
    <col min="266" max="266" width="23.85546875" style="9" customWidth="1"/>
    <col min="267" max="267" width="29.140625" style="9" customWidth="1"/>
    <col min="268" max="268" width="27.7109375" style="9" customWidth="1"/>
    <col min="269" max="271" width="20" style="9" customWidth="1"/>
    <col min="272" max="272" width="20.42578125" style="9" customWidth="1"/>
    <col min="273" max="273" width="26.140625" style="9" customWidth="1"/>
    <col min="274" max="274" width="40.5703125" style="9" customWidth="1"/>
    <col min="275" max="512" width="9.140625" style="9"/>
    <col min="513" max="513" width="38.5703125" style="9" customWidth="1"/>
    <col min="514" max="514" width="22.5703125" style="9" customWidth="1"/>
    <col min="515" max="515" width="20.140625" style="9" customWidth="1"/>
    <col min="516" max="516" width="13.85546875" style="9" customWidth="1"/>
    <col min="517" max="517" width="11.28515625" style="9" customWidth="1"/>
    <col min="518" max="518" width="15.42578125" style="9" customWidth="1"/>
    <col min="519" max="520" width="10.85546875" style="9" customWidth="1"/>
    <col min="521" max="521" width="26.7109375" style="9" customWidth="1"/>
    <col min="522" max="522" width="23.85546875" style="9" customWidth="1"/>
    <col min="523" max="523" width="29.140625" style="9" customWidth="1"/>
    <col min="524" max="524" width="27.7109375" style="9" customWidth="1"/>
    <col min="525" max="527" width="20" style="9" customWidth="1"/>
    <col min="528" max="528" width="20.42578125" style="9" customWidth="1"/>
    <col min="529" max="529" width="26.140625" style="9" customWidth="1"/>
    <col min="530" max="530" width="40.5703125" style="9" customWidth="1"/>
    <col min="531" max="768" width="9.140625" style="9"/>
    <col min="769" max="769" width="38.5703125" style="9" customWidth="1"/>
    <col min="770" max="770" width="22.5703125" style="9" customWidth="1"/>
    <col min="771" max="771" width="20.140625" style="9" customWidth="1"/>
    <col min="772" max="772" width="13.85546875" style="9" customWidth="1"/>
    <col min="773" max="773" width="11.28515625" style="9" customWidth="1"/>
    <col min="774" max="774" width="15.42578125" style="9" customWidth="1"/>
    <col min="775" max="776" width="10.85546875" style="9" customWidth="1"/>
    <col min="777" max="777" width="26.7109375" style="9" customWidth="1"/>
    <col min="778" max="778" width="23.85546875" style="9" customWidth="1"/>
    <col min="779" max="779" width="29.140625" style="9" customWidth="1"/>
    <col min="780" max="780" width="27.7109375" style="9" customWidth="1"/>
    <col min="781" max="783" width="20" style="9" customWidth="1"/>
    <col min="784" max="784" width="20.42578125" style="9" customWidth="1"/>
    <col min="785" max="785" width="26.140625" style="9" customWidth="1"/>
    <col min="786" max="786" width="40.5703125" style="9" customWidth="1"/>
    <col min="787" max="1024" width="9.140625" style="9"/>
    <col min="1025" max="1025" width="38.5703125" style="9" customWidth="1"/>
    <col min="1026" max="1026" width="22.5703125" style="9" customWidth="1"/>
    <col min="1027" max="1027" width="20.140625" style="9" customWidth="1"/>
    <col min="1028" max="1028" width="13.85546875" style="9" customWidth="1"/>
    <col min="1029" max="1029" width="11.28515625" style="9" customWidth="1"/>
    <col min="1030" max="1030" width="15.42578125" style="9" customWidth="1"/>
    <col min="1031" max="1032" width="10.85546875" style="9" customWidth="1"/>
    <col min="1033" max="1033" width="26.7109375" style="9" customWidth="1"/>
    <col min="1034" max="1034" width="23.85546875" style="9" customWidth="1"/>
    <col min="1035" max="1035" width="29.140625" style="9" customWidth="1"/>
    <col min="1036" max="1036" width="27.7109375" style="9" customWidth="1"/>
    <col min="1037" max="1039" width="20" style="9" customWidth="1"/>
    <col min="1040" max="1040" width="20.42578125" style="9" customWidth="1"/>
    <col min="1041" max="1041" width="26.140625" style="9" customWidth="1"/>
    <col min="1042" max="1042" width="40.5703125" style="9" customWidth="1"/>
    <col min="1043" max="1280" width="9.140625" style="9"/>
    <col min="1281" max="1281" width="38.5703125" style="9" customWidth="1"/>
    <col min="1282" max="1282" width="22.5703125" style="9" customWidth="1"/>
    <col min="1283" max="1283" width="20.140625" style="9" customWidth="1"/>
    <col min="1284" max="1284" width="13.85546875" style="9" customWidth="1"/>
    <col min="1285" max="1285" width="11.28515625" style="9" customWidth="1"/>
    <col min="1286" max="1286" width="15.42578125" style="9" customWidth="1"/>
    <col min="1287" max="1288" width="10.85546875" style="9" customWidth="1"/>
    <col min="1289" max="1289" width="26.7109375" style="9" customWidth="1"/>
    <col min="1290" max="1290" width="23.85546875" style="9" customWidth="1"/>
    <col min="1291" max="1291" width="29.140625" style="9" customWidth="1"/>
    <col min="1292" max="1292" width="27.7109375" style="9" customWidth="1"/>
    <col min="1293" max="1295" width="20" style="9" customWidth="1"/>
    <col min="1296" max="1296" width="20.42578125" style="9" customWidth="1"/>
    <col min="1297" max="1297" width="26.140625" style="9" customWidth="1"/>
    <col min="1298" max="1298" width="40.5703125" style="9" customWidth="1"/>
    <col min="1299" max="1536" width="9.140625" style="9"/>
    <col min="1537" max="1537" width="38.5703125" style="9" customWidth="1"/>
    <col min="1538" max="1538" width="22.5703125" style="9" customWidth="1"/>
    <col min="1539" max="1539" width="20.140625" style="9" customWidth="1"/>
    <col min="1540" max="1540" width="13.85546875" style="9" customWidth="1"/>
    <col min="1541" max="1541" width="11.28515625" style="9" customWidth="1"/>
    <col min="1542" max="1542" width="15.42578125" style="9" customWidth="1"/>
    <col min="1543" max="1544" width="10.85546875" style="9" customWidth="1"/>
    <col min="1545" max="1545" width="26.7109375" style="9" customWidth="1"/>
    <col min="1546" max="1546" width="23.85546875" style="9" customWidth="1"/>
    <col min="1547" max="1547" width="29.140625" style="9" customWidth="1"/>
    <col min="1548" max="1548" width="27.7109375" style="9" customWidth="1"/>
    <col min="1549" max="1551" width="20" style="9" customWidth="1"/>
    <col min="1552" max="1552" width="20.42578125" style="9" customWidth="1"/>
    <col min="1553" max="1553" width="26.140625" style="9" customWidth="1"/>
    <col min="1554" max="1554" width="40.5703125" style="9" customWidth="1"/>
    <col min="1555" max="1792" width="9.140625" style="9"/>
    <col min="1793" max="1793" width="38.5703125" style="9" customWidth="1"/>
    <col min="1794" max="1794" width="22.5703125" style="9" customWidth="1"/>
    <col min="1795" max="1795" width="20.140625" style="9" customWidth="1"/>
    <col min="1796" max="1796" width="13.85546875" style="9" customWidth="1"/>
    <col min="1797" max="1797" width="11.28515625" style="9" customWidth="1"/>
    <col min="1798" max="1798" width="15.42578125" style="9" customWidth="1"/>
    <col min="1799" max="1800" width="10.85546875" style="9" customWidth="1"/>
    <col min="1801" max="1801" width="26.7109375" style="9" customWidth="1"/>
    <col min="1802" max="1802" width="23.85546875" style="9" customWidth="1"/>
    <col min="1803" max="1803" width="29.140625" style="9" customWidth="1"/>
    <col min="1804" max="1804" width="27.7109375" style="9" customWidth="1"/>
    <col min="1805" max="1807" width="20" style="9" customWidth="1"/>
    <col min="1808" max="1808" width="20.42578125" style="9" customWidth="1"/>
    <col min="1809" max="1809" width="26.140625" style="9" customWidth="1"/>
    <col min="1810" max="1810" width="40.5703125" style="9" customWidth="1"/>
    <col min="1811" max="2048" width="9.140625" style="9"/>
    <col min="2049" max="2049" width="38.5703125" style="9" customWidth="1"/>
    <col min="2050" max="2050" width="22.5703125" style="9" customWidth="1"/>
    <col min="2051" max="2051" width="20.140625" style="9" customWidth="1"/>
    <col min="2052" max="2052" width="13.85546875" style="9" customWidth="1"/>
    <col min="2053" max="2053" width="11.28515625" style="9" customWidth="1"/>
    <col min="2054" max="2054" width="15.42578125" style="9" customWidth="1"/>
    <col min="2055" max="2056" width="10.85546875" style="9" customWidth="1"/>
    <col min="2057" max="2057" width="26.7109375" style="9" customWidth="1"/>
    <col min="2058" max="2058" width="23.85546875" style="9" customWidth="1"/>
    <col min="2059" max="2059" width="29.140625" style="9" customWidth="1"/>
    <col min="2060" max="2060" width="27.7109375" style="9" customWidth="1"/>
    <col min="2061" max="2063" width="20" style="9" customWidth="1"/>
    <col min="2064" max="2064" width="20.42578125" style="9" customWidth="1"/>
    <col min="2065" max="2065" width="26.140625" style="9" customWidth="1"/>
    <col min="2066" max="2066" width="40.5703125" style="9" customWidth="1"/>
    <col min="2067" max="2304" width="9.140625" style="9"/>
    <col min="2305" max="2305" width="38.5703125" style="9" customWidth="1"/>
    <col min="2306" max="2306" width="22.5703125" style="9" customWidth="1"/>
    <col min="2307" max="2307" width="20.140625" style="9" customWidth="1"/>
    <col min="2308" max="2308" width="13.85546875" style="9" customWidth="1"/>
    <col min="2309" max="2309" width="11.28515625" style="9" customWidth="1"/>
    <col min="2310" max="2310" width="15.42578125" style="9" customWidth="1"/>
    <col min="2311" max="2312" width="10.85546875" style="9" customWidth="1"/>
    <col min="2313" max="2313" width="26.7109375" style="9" customWidth="1"/>
    <col min="2314" max="2314" width="23.85546875" style="9" customWidth="1"/>
    <col min="2315" max="2315" width="29.140625" style="9" customWidth="1"/>
    <col min="2316" max="2316" width="27.7109375" style="9" customWidth="1"/>
    <col min="2317" max="2319" width="20" style="9" customWidth="1"/>
    <col min="2320" max="2320" width="20.42578125" style="9" customWidth="1"/>
    <col min="2321" max="2321" width="26.140625" style="9" customWidth="1"/>
    <col min="2322" max="2322" width="40.5703125" style="9" customWidth="1"/>
    <col min="2323" max="2560" width="9.140625" style="9"/>
    <col min="2561" max="2561" width="38.5703125" style="9" customWidth="1"/>
    <col min="2562" max="2562" width="22.5703125" style="9" customWidth="1"/>
    <col min="2563" max="2563" width="20.140625" style="9" customWidth="1"/>
    <col min="2564" max="2564" width="13.85546875" style="9" customWidth="1"/>
    <col min="2565" max="2565" width="11.28515625" style="9" customWidth="1"/>
    <col min="2566" max="2566" width="15.42578125" style="9" customWidth="1"/>
    <col min="2567" max="2568" width="10.85546875" style="9" customWidth="1"/>
    <col min="2569" max="2569" width="26.7109375" style="9" customWidth="1"/>
    <col min="2570" max="2570" width="23.85546875" style="9" customWidth="1"/>
    <col min="2571" max="2571" width="29.140625" style="9" customWidth="1"/>
    <col min="2572" max="2572" width="27.7109375" style="9" customWidth="1"/>
    <col min="2573" max="2575" width="20" style="9" customWidth="1"/>
    <col min="2576" max="2576" width="20.42578125" style="9" customWidth="1"/>
    <col min="2577" max="2577" width="26.140625" style="9" customWidth="1"/>
    <col min="2578" max="2578" width="40.5703125" style="9" customWidth="1"/>
    <col min="2579" max="2816" width="9.140625" style="9"/>
    <col min="2817" max="2817" width="38.5703125" style="9" customWidth="1"/>
    <col min="2818" max="2818" width="22.5703125" style="9" customWidth="1"/>
    <col min="2819" max="2819" width="20.140625" style="9" customWidth="1"/>
    <col min="2820" max="2820" width="13.85546875" style="9" customWidth="1"/>
    <col min="2821" max="2821" width="11.28515625" style="9" customWidth="1"/>
    <col min="2822" max="2822" width="15.42578125" style="9" customWidth="1"/>
    <col min="2823" max="2824" width="10.85546875" style="9" customWidth="1"/>
    <col min="2825" max="2825" width="26.7109375" style="9" customWidth="1"/>
    <col min="2826" max="2826" width="23.85546875" style="9" customWidth="1"/>
    <col min="2827" max="2827" width="29.140625" style="9" customWidth="1"/>
    <col min="2828" max="2828" width="27.7109375" style="9" customWidth="1"/>
    <col min="2829" max="2831" width="20" style="9" customWidth="1"/>
    <col min="2832" max="2832" width="20.42578125" style="9" customWidth="1"/>
    <col min="2833" max="2833" width="26.140625" style="9" customWidth="1"/>
    <col min="2834" max="2834" width="40.5703125" style="9" customWidth="1"/>
    <col min="2835" max="3072" width="9.140625" style="9"/>
    <col min="3073" max="3073" width="38.5703125" style="9" customWidth="1"/>
    <col min="3074" max="3074" width="22.5703125" style="9" customWidth="1"/>
    <col min="3075" max="3075" width="20.140625" style="9" customWidth="1"/>
    <col min="3076" max="3076" width="13.85546875" style="9" customWidth="1"/>
    <col min="3077" max="3077" width="11.28515625" style="9" customWidth="1"/>
    <col min="3078" max="3078" width="15.42578125" style="9" customWidth="1"/>
    <col min="3079" max="3080" width="10.85546875" style="9" customWidth="1"/>
    <col min="3081" max="3081" width="26.7109375" style="9" customWidth="1"/>
    <col min="3082" max="3082" width="23.85546875" style="9" customWidth="1"/>
    <col min="3083" max="3083" width="29.140625" style="9" customWidth="1"/>
    <col min="3084" max="3084" width="27.7109375" style="9" customWidth="1"/>
    <col min="3085" max="3087" width="20" style="9" customWidth="1"/>
    <col min="3088" max="3088" width="20.42578125" style="9" customWidth="1"/>
    <col min="3089" max="3089" width="26.140625" style="9" customWidth="1"/>
    <col min="3090" max="3090" width="40.5703125" style="9" customWidth="1"/>
    <col min="3091" max="3328" width="9.140625" style="9"/>
    <col min="3329" max="3329" width="38.5703125" style="9" customWidth="1"/>
    <col min="3330" max="3330" width="22.5703125" style="9" customWidth="1"/>
    <col min="3331" max="3331" width="20.140625" style="9" customWidth="1"/>
    <col min="3332" max="3332" width="13.85546875" style="9" customWidth="1"/>
    <col min="3333" max="3333" width="11.28515625" style="9" customWidth="1"/>
    <col min="3334" max="3334" width="15.42578125" style="9" customWidth="1"/>
    <col min="3335" max="3336" width="10.85546875" style="9" customWidth="1"/>
    <col min="3337" max="3337" width="26.7109375" style="9" customWidth="1"/>
    <col min="3338" max="3338" width="23.85546875" style="9" customWidth="1"/>
    <col min="3339" max="3339" width="29.140625" style="9" customWidth="1"/>
    <col min="3340" max="3340" width="27.7109375" style="9" customWidth="1"/>
    <col min="3341" max="3343" width="20" style="9" customWidth="1"/>
    <col min="3344" max="3344" width="20.42578125" style="9" customWidth="1"/>
    <col min="3345" max="3345" width="26.140625" style="9" customWidth="1"/>
    <col min="3346" max="3346" width="40.5703125" style="9" customWidth="1"/>
    <col min="3347" max="3584" width="9.140625" style="9"/>
    <col min="3585" max="3585" width="38.5703125" style="9" customWidth="1"/>
    <col min="3586" max="3586" width="22.5703125" style="9" customWidth="1"/>
    <col min="3587" max="3587" width="20.140625" style="9" customWidth="1"/>
    <col min="3588" max="3588" width="13.85546875" style="9" customWidth="1"/>
    <col min="3589" max="3589" width="11.28515625" style="9" customWidth="1"/>
    <col min="3590" max="3590" width="15.42578125" style="9" customWidth="1"/>
    <col min="3591" max="3592" width="10.85546875" style="9" customWidth="1"/>
    <col min="3593" max="3593" width="26.7109375" style="9" customWidth="1"/>
    <col min="3594" max="3594" width="23.85546875" style="9" customWidth="1"/>
    <col min="3595" max="3595" width="29.140625" style="9" customWidth="1"/>
    <col min="3596" max="3596" width="27.7109375" style="9" customWidth="1"/>
    <col min="3597" max="3599" width="20" style="9" customWidth="1"/>
    <col min="3600" max="3600" width="20.42578125" style="9" customWidth="1"/>
    <col min="3601" max="3601" width="26.140625" style="9" customWidth="1"/>
    <col min="3602" max="3602" width="40.5703125" style="9" customWidth="1"/>
    <col min="3603" max="3840" width="9.140625" style="9"/>
    <col min="3841" max="3841" width="38.5703125" style="9" customWidth="1"/>
    <col min="3842" max="3842" width="22.5703125" style="9" customWidth="1"/>
    <col min="3843" max="3843" width="20.140625" style="9" customWidth="1"/>
    <col min="3844" max="3844" width="13.85546875" style="9" customWidth="1"/>
    <col min="3845" max="3845" width="11.28515625" style="9" customWidth="1"/>
    <col min="3846" max="3846" width="15.42578125" style="9" customWidth="1"/>
    <col min="3847" max="3848" width="10.85546875" style="9" customWidth="1"/>
    <col min="3849" max="3849" width="26.7109375" style="9" customWidth="1"/>
    <col min="3850" max="3850" width="23.85546875" style="9" customWidth="1"/>
    <col min="3851" max="3851" width="29.140625" style="9" customWidth="1"/>
    <col min="3852" max="3852" width="27.7109375" style="9" customWidth="1"/>
    <col min="3853" max="3855" width="20" style="9" customWidth="1"/>
    <col min="3856" max="3856" width="20.42578125" style="9" customWidth="1"/>
    <col min="3857" max="3857" width="26.140625" style="9" customWidth="1"/>
    <col min="3858" max="3858" width="40.5703125" style="9" customWidth="1"/>
    <col min="3859" max="4096" width="9.140625" style="9"/>
    <col min="4097" max="4097" width="38.5703125" style="9" customWidth="1"/>
    <col min="4098" max="4098" width="22.5703125" style="9" customWidth="1"/>
    <col min="4099" max="4099" width="20.140625" style="9" customWidth="1"/>
    <col min="4100" max="4100" width="13.85546875" style="9" customWidth="1"/>
    <col min="4101" max="4101" width="11.28515625" style="9" customWidth="1"/>
    <col min="4102" max="4102" width="15.42578125" style="9" customWidth="1"/>
    <col min="4103" max="4104" width="10.85546875" style="9" customWidth="1"/>
    <col min="4105" max="4105" width="26.7109375" style="9" customWidth="1"/>
    <col min="4106" max="4106" width="23.85546875" style="9" customWidth="1"/>
    <col min="4107" max="4107" width="29.140625" style="9" customWidth="1"/>
    <col min="4108" max="4108" width="27.7109375" style="9" customWidth="1"/>
    <col min="4109" max="4111" width="20" style="9" customWidth="1"/>
    <col min="4112" max="4112" width="20.42578125" style="9" customWidth="1"/>
    <col min="4113" max="4113" width="26.140625" style="9" customWidth="1"/>
    <col min="4114" max="4114" width="40.5703125" style="9" customWidth="1"/>
    <col min="4115" max="4352" width="9.140625" style="9"/>
    <col min="4353" max="4353" width="38.5703125" style="9" customWidth="1"/>
    <col min="4354" max="4354" width="22.5703125" style="9" customWidth="1"/>
    <col min="4355" max="4355" width="20.140625" style="9" customWidth="1"/>
    <col min="4356" max="4356" width="13.85546875" style="9" customWidth="1"/>
    <col min="4357" max="4357" width="11.28515625" style="9" customWidth="1"/>
    <col min="4358" max="4358" width="15.42578125" style="9" customWidth="1"/>
    <col min="4359" max="4360" width="10.85546875" style="9" customWidth="1"/>
    <col min="4361" max="4361" width="26.7109375" style="9" customWidth="1"/>
    <col min="4362" max="4362" width="23.85546875" style="9" customWidth="1"/>
    <col min="4363" max="4363" width="29.140625" style="9" customWidth="1"/>
    <col min="4364" max="4364" width="27.7109375" style="9" customWidth="1"/>
    <col min="4365" max="4367" width="20" style="9" customWidth="1"/>
    <col min="4368" max="4368" width="20.42578125" style="9" customWidth="1"/>
    <col min="4369" max="4369" width="26.140625" style="9" customWidth="1"/>
    <col min="4370" max="4370" width="40.5703125" style="9" customWidth="1"/>
    <col min="4371" max="4608" width="9.140625" style="9"/>
    <col min="4609" max="4609" width="38.5703125" style="9" customWidth="1"/>
    <col min="4610" max="4610" width="22.5703125" style="9" customWidth="1"/>
    <col min="4611" max="4611" width="20.140625" style="9" customWidth="1"/>
    <col min="4612" max="4612" width="13.85546875" style="9" customWidth="1"/>
    <col min="4613" max="4613" width="11.28515625" style="9" customWidth="1"/>
    <col min="4614" max="4614" width="15.42578125" style="9" customWidth="1"/>
    <col min="4615" max="4616" width="10.85546875" style="9" customWidth="1"/>
    <col min="4617" max="4617" width="26.7109375" style="9" customWidth="1"/>
    <col min="4618" max="4618" width="23.85546875" style="9" customWidth="1"/>
    <col min="4619" max="4619" width="29.140625" style="9" customWidth="1"/>
    <col min="4620" max="4620" width="27.7109375" style="9" customWidth="1"/>
    <col min="4621" max="4623" width="20" style="9" customWidth="1"/>
    <col min="4624" max="4624" width="20.42578125" style="9" customWidth="1"/>
    <col min="4625" max="4625" width="26.140625" style="9" customWidth="1"/>
    <col min="4626" max="4626" width="40.5703125" style="9" customWidth="1"/>
    <col min="4627" max="4864" width="9.140625" style="9"/>
    <col min="4865" max="4865" width="38.5703125" style="9" customWidth="1"/>
    <col min="4866" max="4866" width="22.5703125" style="9" customWidth="1"/>
    <col min="4867" max="4867" width="20.140625" style="9" customWidth="1"/>
    <col min="4868" max="4868" width="13.85546875" style="9" customWidth="1"/>
    <col min="4869" max="4869" width="11.28515625" style="9" customWidth="1"/>
    <col min="4870" max="4870" width="15.42578125" style="9" customWidth="1"/>
    <col min="4871" max="4872" width="10.85546875" style="9" customWidth="1"/>
    <col min="4873" max="4873" width="26.7109375" style="9" customWidth="1"/>
    <col min="4874" max="4874" width="23.85546875" style="9" customWidth="1"/>
    <col min="4875" max="4875" width="29.140625" style="9" customWidth="1"/>
    <col min="4876" max="4876" width="27.7109375" style="9" customWidth="1"/>
    <col min="4877" max="4879" width="20" style="9" customWidth="1"/>
    <col min="4880" max="4880" width="20.42578125" style="9" customWidth="1"/>
    <col min="4881" max="4881" width="26.140625" style="9" customWidth="1"/>
    <col min="4882" max="4882" width="40.5703125" style="9" customWidth="1"/>
    <col min="4883" max="5120" width="9.140625" style="9"/>
    <col min="5121" max="5121" width="38.5703125" style="9" customWidth="1"/>
    <col min="5122" max="5122" width="22.5703125" style="9" customWidth="1"/>
    <col min="5123" max="5123" width="20.140625" style="9" customWidth="1"/>
    <col min="5124" max="5124" width="13.85546875" style="9" customWidth="1"/>
    <col min="5125" max="5125" width="11.28515625" style="9" customWidth="1"/>
    <col min="5126" max="5126" width="15.42578125" style="9" customWidth="1"/>
    <col min="5127" max="5128" width="10.85546875" style="9" customWidth="1"/>
    <col min="5129" max="5129" width="26.7109375" style="9" customWidth="1"/>
    <col min="5130" max="5130" width="23.85546875" style="9" customWidth="1"/>
    <col min="5131" max="5131" width="29.140625" style="9" customWidth="1"/>
    <col min="5132" max="5132" width="27.7109375" style="9" customWidth="1"/>
    <col min="5133" max="5135" width="20" style="9" customWidth="1"/>
    <col min="5136" max="5136" width="20.42578125" style="9" customWidth="1"/>
    <col min="5137" max="5137" width="26.140625" style="9" customWidth="1"/>
    <col min="5138" max="5138" width="40.5703125" style="9" customWidth="1"/>
    <col min="5139" max="5376" width="9.140625" style="9"/>
    <col min="5377" max="5377" width="38.5703125" style="9" customWidth="1"/>
    <col min="5378" max="5378" width="22.5703125" style="9" customWidth="1"/>
    <col min="5379" max="5379" width="20.140625" style="9" customWidth="1"/>
    <col min="5380" max="5380" width="13.85546875" style="9" customWidth="1"/>
    <col min="5381" max="5381" width="11.28515625" style="9" customWidth="1"/>
    <col min="5382" max="5382" width="15.42578125" style="9" customWidth="1"/>
    <col min="5383" max="5384" width="10.85546875" style="9" customWidth="1"/>
    <col min="5385" max="5385" width="26.7109375" style="9" customWidth="1"/>
    <col min="5386" max="5386" width="23.85546875" style="9" customWidth="1"/>
    <col min="5387" max="5387" width="29.140625" style="9" customWidth="1"/>
    <col min="5388" max="5388" width="27.7109375" style="9" customWidth="1"/>
    <col min="5389" max="5391" width="20" style="9" customWidth="1"/>
    <col min="5392" max="5392" width="20.42578125" style="9" customWidth="1"/>
    <col min="5393" max="5393" width="26.140625" style="9" customWidth="1"/>
    <col min="5394" max="5394" width="40.5703125" style="9" customWidth="1"/>
    <col min="5395" max="5632" width="9.140625" style="9"/>
    <col min="5633" max="5633" width="38.5703125" style="9" customWidth="1"/>
    <col min="5634" max="5634" width="22.5703125" style="9" customWidth="1"/>
    <col min="5635" max="5635" width="20.140625" style="9" customWidth="1"/>
    <col min="5636" max="5636" width="13.85546875" style="9" customWidth="1"/>
    <col min="5637" max="5637" width="11.28515625" style="9" customWidth="1"/>
    <col min="5638" max="5638" width="15.42578125" style="9" customWidth="1"/>
    <col min="5639" max="5640" width="10.85546875" style="9" customWidth="1"/>
    <col min="5641" max="5641" width="26.7109375" style="9" customWidth="1"/>
    <col min="5642" max="5642" width="23.85546875" style="9" customWidth="1"/>
    <col min="5643" max="5643" width="29.140625" style="9" customWidth="1"/>
    <col min="5644" max="5644" width="27.7109375" style="9" customWidth="1"/>
    <col min="5645" max="5647" width="20" style="9" customWidth="1"/>
    <col min="5648" max="5648" width="20.42578125" style="9" customWidth="1"/>
    <col min="5649" max="5649" width="26.140625" style="9" customWidth="1"/>
    <col min="5650" max="5650" width="40.5703125" style="9" customWidth="1"/>
    <col min="5651" max="5888" width="9.140625" style="9"/>
    <col min="5889" max="5889" width="38.5703125" style="9" customWidth="1"/>
    <col min="5890" max="5890" width="22.5703125" style="9" customWidth="1"/>
    <col min="5891" max="5891" width="20.140625" style="9" customWidth="1"/>
    <col min="5892" max="5892" width="13.85546875" style="9" customWidth="1"/>
    <col min="5893" max="5893" width="11.28515625" style="9" customWidth="1"/>
    <col min="5894" max="5894" width="15.42578125" style="9" customWidth="1"/>
    <col min="5895" max="5896" width="10.85546875" style="9" customWidth="1"/>
    <col min="5897" max="5897" width="26.7109375" style="9" customWidth="1"/>
    <col min="5898" max="5898" width="23.85546875" style="9" customWidth="1"/>
    <col min="5899" max="5899" width="29.140625" style="9" customWidth="1"/>
    <col min="5900" max="5900" width="27.7109375" style="9" customWidth="1"/>
    <col min="5901" max="5903" width="20" style="9" customWidth="1"/>
    <col min="5904" max="5904" width="20.42578125" style="9" customWidth="1"/>
    <col min="5905" max="5905" width="26.140625" style="9" customWidth="1"/>
    <col min="5906" max="5906" width="40.5703125" style="9" customWidth="1"/>
    <col min="5907" max="6144" width="9.140625" style="9"/>
    <col min="6145" max="6145" width="38.5703125" style="9" customWidth="1"/>
    <col min="6146" max="6146" width="22.5703125" style="9" customWidth="1"/>
    <col min="6147" max="6147" width="20.140625" style="9" customWidth="1"/>
    <col min="6148" max="6148" width="13.85546875" style="9" customWidth="1"/>
    <col min="6149" max="6149" width="11.28515625" style="9" customWidth="1"/>
    <col min="6150" max="6150" width="15.42578125" style="9" customWidth="1"/>
    <col min="6151" max="6152" width="10.85546875" style="9" customWidth="1"/>
    <col min="6153" max="6153" width="26.7109375" style="9" customWidth="1"/>
    <col min="6154" max="6154" width="23.85546875" style="9" customWidth="1"/>
    <col min="6155" max="6155" width="29.140625" style="9" customWidth="1"/>
    <col min="6156" max="6156" width="27.7109375" style="9" customWidth="1"/>
    <col min="6157" max="6159" width="20" style="9" customWidth="1"/>
    <col min="6160" max="6160" width="20.42578125" style="9" customWidth="1"/>
    <col min="6161" max="6161" width="26.140625" style="9" customWidth="1"/>
    <col min="6162" max="6162" width="40.5703125" style="9" customWidth="1"/>
    <col min="6163" max="6400" width="9.140625" style="9"/>
    <col min="6401" max="6401" width="38.5703125" style="9" customWidth="1"/>
    <col min="6402" max="6402" width="22.5703125" style="9" customWidth="1"/>
    <col min="6403" max="6403" width="20.140625" style="9" customWidth="1"/>
    <col min="6404" max="6404" width="13.85546875" style="9" customWidth="1"/>
    <col min="6405" max="6405" width="11.28515625" style="9" customWidth="1"/>
    <col min="6406" max="6406" width="15.42578125" style="9" customWidth="1"/>
    <col min="6407" max="6408" width="10.85546875" style="9" customWidth="1"/>
    <col min="6409" max="6409" width="26.7109375" style="9" customWidth="1"/>
    <col min="6410" max="6410" width="23.85546875" style="9" customWidth="1"/>
    <col min="6411" max="6411" width="29.140625" style="9" customWidth="1"/>
    <col min="6412" max="6412" width="27.7109375" style="9" customWidth="1"/>
    <col min="6413" max="6415" width="20" style="9" customWidth="1"/>
    <col min="6416" max="6416" width="20.42578125" style="9" customWidth="1"/>
    <col min="6417" max="6417" width="26.140625" style="9" customWidth="1"/>
    <col min="6418" max="6418" width="40.5703125" style="9" customWidth="1"/>
    <col min="6419" max="6656" width="9.140625" style="9"/>
    <col min="6657" max="6657" width="38.5703125" style="9" customWidth="1"/>
    <col min="6658" max="6658" width="22.5703125" style="9" customWidth="1"/>
    <col min="6659" max="6659" width="20.140625" style="9" customWidth="1"/>
    <col min="6660" max="6660" width="13.85546875" style="9" customWidth="1"/>
    <col min="6661" max="6661" width="11.28515625" style="9" customWidth="1"/>
    <col min="6662" max="6662" width="15.42578125" style="9" customWidth="1"/>
    <col min="6663" max="6664" width="10.85546875" style="9" customWidth="1"/>
    <col min="6665" max="6665" width="26.7109375" style="9" customWidth="1"/>
    <col min="6666" max="6666" width="23.85546875" style="9" customWidth="1"/>
    <col min="6667" max="6667" width="29.140625" style="9" customWidth="1"/>
    <col min="6668" max="6668" width="27.7109375" style="9" customWidth="1"/>
    <col min="6669" max="6671" width="20" style="9" customWidth="1"/>
    <col min="6672" max="6672" width="20.42578125" style="9" customWidth="1"/>
    <col min="6673" max="6673" width="26.140625" style="9" customWidth="1"/>
    <col min="6674" max="6674" width="40.5703125" style="9" customWidth="1"/>
    <col min="6675" max="6912" width="9.140625" style="9"/>
    <col min="6913" max="6913" width="38.5703125" style="9" customWidth="1"/>
    <col min="6914" max="6914" width="22.5703125" style="9" customWidth="1"/>
    <col min="6915" max="6915" width="20.140625" style="9" customWidth="1"/>
    <col min="6916" max="6916" width="13.85546875" style="9" customWidth="1"/>
    <col min="6917" max="6917" width="11.28515625" style="9" customWidth="1"/>
    <col min="6918" max="6918" width="15.42578125" style="9" customWidth="1"/>
    <col min="6919" max="6920" width="10.85546875" style="9" customWidth="1"/>
    <col min="6921" max="6921" width="26.7109375" style="9" customWidth="1"/>
    <col min="6922" max="6922" width="23.85546875" style="9" customWidth="1"/>
    <col min="6923" max="6923" width="29.140625" style="9" customWidth="1"/>
    <col min="6924" max="6924" width="27.7109375" style="9" customWidth="1"/>
    <col min="6925" max="6927" width="20" style="9" customWidth="1"/>
    <col min="6928" max="6928" width="20.42578125" style="9" customWidth="1"/>
    <col min="6929" max="6929" width="26.140625" style="9" customWidth="1"/>
    <col min="6930" max="6930" width="40.5703125" style="9" customWidth="1"/>
    <col min="6931" max="7168" width="9.140625" style="9"/>
    <col min="7169" max="7169" width="38.5703125" style="9" customWidth="1"/>
    <col min="7170" max="7170" width="22.5703125" style="9" customWidth="1"/>
    <col min="7171" max="7171" width="20.140625" style="9" customWidth="1"/>
    <col min="7172" max="7172" width="13.85546875" style="9" customWidth="1"/>
    <col min="7173" max="7173" width="11.28515625" style="9" customWidth="1"/>
    <col min="7174" max="7174" width="15.42578125" style="9" customWidth="1"/>
    <col min="7175" max="7176" width="10.85546875" style="9" customWidth="1"/>
    <col min="7177" max="7177" width="26.7109375" style="9" customWidth="1"/>
    <col min="7178" max="7178" width="23.85546875" style="9" customWidth="1"/>
    <col min="7179" max="7179" width="29.140625" style="9" customWidth="1"/>
    <col min="7180" max="7180" width="27.7109375" style="9" customWidth="1"/>
    <col min="7181" max="7183" width="20" style="9" customWidth="1"/>
    <col min="7184" max="7184" width="20.42578125" style="9" customWidth="1"/>
    <col min="7185" max="7185" width="26.140625" style="9" customWidth="1"/>
    <col min="7186" max="7186" width="40.5703125" style="9" customWidth="1"/>
    <col min="7187" max="7424" width="9.140625" style="9"/>
    <col min="7425" max="7425" width="38.5703125" style="9" customWidth="1"/>
    <col min="7426" max="7426" width="22.5703125" style="9" customWidth="1"/>
    <col min="7427" max="7427" width="20.140625" style="9" customWidth="1"/>
    <col min="7428" max="7428" width="13.85546875" style="9" customWidth="1"/>
    <col min="7429" max="7429" width="11.28515625" style="9" customWidth="1"/>
    <col min="7430" max="7430" width="15.42578125" style="9" customWidth="1"/>
    <col min="7431" max="7432" width="10.85546875" style="9" customWidth="1"/>
    <col min="7433" max="7433" width="26.7109375" style="9" customWidth="1"/>
    <col min="7434" max="7434" width="23.85546875" style="9" customWidth="1"/>
    <col min="7435" max="7435" width="29.140625" style="9" customWidth="1"/>
    <col min="7436" max="7436" width="27.7109375" style="9" customWidth="1"/>
    <col min="7437" max="7439" width="20" style="9" customWidth="1"/>
    <col min="7440" max="7440" width="20.42578125" style="9" customWidth="1"/>
    <col min="7441" max="7441" width="26.140625" style="9" customWidth="1"/>
    <col min="7442" max="7442" width="40.5703125" style="9" customWidth="1"/>
    <col min="7443" max="7680" width="9.140625" style="9"/>
    <col min="7681" max="7681" width="38.5703125" style="9" customWidth="1"/>
    <col min="7682" max="7682" width="22.5703125" style="9" customWidth="1"/>
    <col min="7683" max="7683" width="20.140625" style="9" customWidth="1"/>
    <col min="7684" max="7684" width="13.85546875" style="9" customWidth="1"/>
    <col min="7685" max="7685" width="11.28515625" style="9" customWidth="1"/>
    <col min="7686" max="7686" width="15.42578125" style="9" customWidth="1"/>
    <col min="7687" max="7688" width="10.85546875" style="9" customWidth="1"/>
    <col min="7689" max="7689" width="26.7109375" style="9" customWidth="1"/>
    <col min="7690" max="7690" width="23.85546875" style="9" customWidth="1"/>
    <col min="7691" max="7691" width="29.140625" style="9" customWidth="1"/>
    <col min="7692" max="7692" width="27.7109375" style="9" customWidth="1"/>
    <col min="7693" max="7695" width="20" style="9" customWidth="1"/>
    <col min="7696" max="7696" width="20.42578125" style="9" customWidth="1"/>
    <col min="7697" max="7697" width="26.140625" style="9" customWidth="1"/>
    <col min="7698" max="7698" width="40.5703125" style="9" customWidth="1"/>
    <col min="7699" max="7936" width="9.140625" style="9"/>
    <col min="7937" max="7937" width="38.5703125" style="9" customWidth="1"/>
    <col min="7938" max="7938" width="22.5703125" style="9" customWidth="1"/>
    <col min="7939" max="7939" width="20.140625" style="9" customWidth="1"/>
    <col min="7940" max="7940" width="13.85546875" style="9" customWidth="1"/>
    <col min="7941" max="7941" width="11.28515625" style="9" customWidth="1"/>
    <col min="7942" max="7942" width="15.42578125" style="9" customWidth="1"/>
    <col min="7943" max="7944" width="10.85546875" style="9" customWidth="1"/>
    <col min="7945" max="7945" width="26.7109375" style="9" customWidth="1"/>
    <col min="7946" max="7946" width="23.85546875" style="9" customWidth="1"/>
    <col min="7947" max="7947" width="29.140625" style="9" customWidth="1"/>
    <col min="7948" max="7948" width="27.7109375" style="9" customWidth="1"/>
    <col min="7949" max="7951" width="20" style="9" customWidth="1"/>
    <col min="7952" max="7952" width="20.42578125" style="9" customWidth="1"/>
    <col min="7953" max="7953" width="26.140625" style="9" customWidth="1"/>
    <col min="7954" max="7954" width="40.5703125" style="9" customWidth="1"/>
    <col min="7955" max="8192" width="9.140625" style="9"/>
    <col min="8193" max="8193" width="38.5703125" style="9" customWidth="1"/>
    <col min="8194" max="8194" width="22.5703125" style="9" customWidth="1"/>
    <col min="8195" max="8195" width="20.140625" style="9" customWidth="1"/>
    <col min="8196" max="8196" width="13.85546875" style="9" customWidth="1"/>
    <col min="8197" max="8197" width="11.28515625" style="9" customWidth="1"/>
    <col min="8198" max="8198" width="15.42578125" style="9" customWidth="1"/>
    <col min="8199" max="8200" width="10.85546875" style="9" customWidth="1"/>
    <col min="8201" max="8201" width="26.7109375" style="9" customWidth="1"/>
    <col min="8202" max="8202" width="23.85546875" style="9" customWidth="1"/>
    <col min="8203" max="8203" width="29.140625" style="9" customWidth="1"/>
    <col min="8204" max="8204" width="27.7109375" style="9" customWidth="1"/>
    <col min="8205" max="8207" width="20" style="9" customWidth="1"/>
    <col min="8208" max="8208" width="20.42578125" style="9" customWidth="1"/>
    <col min="8209" max="8209" width="26.140625" style="9" customWidth="1"/>
    <col min="8210" max="8210" width="40.5703125" style="9" customWidth="1"/>
    <col min="8211" max="8448" width="9.140625" style="9"/>
    <col min="8449" max="8449" width="38.5703125" style="9" customWidth="1"/>
    <col min="8450" max="8450" width="22.5703125" style="9" customWidth="1"/>
    <col min="8451" max="8451" width="20.140625" style="9" customWidth="1"/>
    <col min="8452" max="8452" width="13.85546875" style="9" customWidth="1"/>
    <col min="8453" max="8453" width="11.28515625" style="9" customWidth="1"/>
    <col min="8454" max="8454" width="15.42578125" style="9" customWidth="1"/>
    <col min="8455" max="8456" width="10.85546875" style="9" customWidth="1"/>
    <col min="8457" max="8457" width="26.7109375" style="9" customWidth="1"/>
    <col min="8458" max="8458" width="23.85546875" style="9" customWidth="1"/>
    <col min="8459" max="8459" width="29.140625" style="9" customWidth="1"/>
    <col min="8460" max="8460" width="27.7109375" style="9" customWidth="1"/>
    <col min="8461" max="8463" width="20" style="9" customWidth="1"/>
    <col min="8464" max="8464" width="20.42578125" style="9" customWidth="1"/>
    <col min="8465" max="8465" width="26.140625" style="9" customWidth="1"/>
    <col min="8466" max="8466" width="40.5703125" style="9" customWidth="1"/>
    <col min="8467" max="8704" width="9.140625" style="9"/>
    <col min="8705" max="8705" width="38.5703125" style="9" customWidth="1"/>
    <col min="8706" max="8706" width="22.5703125" style="9" customWidth="1"/>
    <col min="8707" max="8707" width="20.140625" style="9" customWidth="1"/>
    <col min="8708" max="8708" width="13.85546875" style="9" customWidth="1"/>
    <col min="8709" max="8709" width="11.28515625" style="9" customWidth="1"/>
    <col min="8710" max="8710" width="15.42578125" style="9" customWidth="1"/>
    <col min="8711" max="8712" width="10.85546875" style="9" customWidth="1"/>
    <col min="8713" max="8713" width="26.7109375" style="9" customWidth="1"/>
    <col min="8714" max="8714" width="23.85546875" style="9" customWidth="1"/>
    <col min="8715" max="8715" width="29.140625" style="9" customWidth="1"/>
    <col min="8716" max="8716" width="27.7109375" style="9" customWidth="1"/>
    <col min="8717" max="8719" width="20" style="9" customWidth="1"/>
    <col min="8720" max="8720" width="20.42578125" style="9" customWidth="1"/>
    <col min="8721" max="8721" width="26.140625" style="9" customWidth="1"/>
    <col min="8722" max="8722" width="40.5703125" style="9" customWidth="1"/>
    <col min="8723" max="8960" width="9.140625" style="9"/>
    <col min="8961" max="8961" width="38.5703125" style="9" customWidth="1"/>
    <col min="8962" max="8962" width="22.5703125" style="9" customWidth="1"/>
    <col min="8963" max="8963" width="20.140625" style="9" customWidth="1"/>
    <col min="8964" max="8964" width="13.85546875" style="9" customWidth="1"/>
    <col min="8965" max="8965" width="11.28515625" style="9" customWidth="1"/>
    <col min="8966" max="8966" width="15.42578125" style="9" customWidth="1"/>
    <col min="8967" max="8968" width="10.85546875" style="9" customWidth="1"/>
    <col min="8969" max="8969" width="26.7109375" style="9" customWidth="1"/>
    <col min="8970" max="8970" width="23.85546875" style="9" customWidth="1"/>
    <col min="8971" max="8971" width="29.140625" style="9" customWidth="1"/>
    <col min="8972" max="8972" width="27.7109375" style="9" customWidth="1"/>
    <col min="8973" max="8975" width="20" style="9" customWidth="1"/>
    <col min="8976" max="8976" width="20.42578125" style="9" customWidth="1"/>
    <col min="8977" max="8977" width="26.140625" style="9" customWidth="1"/>
    <col min="8978" max="8978" width="40.5703125" style="9" customWidth="1"/>
    <col min="8979" max="9216" width="9.140625" style="9"/>
    <col min="9217" max="9217" width="38.5703125" style="9" customWidth="1"/>
    <col min="9218" max="9218" width="22.5703125" style="9" customWidth="1"/>
    <col min="9219" max="9219" width="20.140625" style="9" customWidth="1"/>
    <col min="9220" max="9220" width="13.85546875" style="9" customWidth="1"/>
    <col min="9221" max="9221" width="11.28515625" style="9" customWidth="1"/>
    <col min="9222" max="9222" width="15.42578125" style="9" customWidth="1"/>
    <col min="9223" max="9224" width="10.85546875" style="9" customWidth="1"/>
    <col min="9225" max="9225" width="26.7109375" style="9" customWidth="1"/>
    <col min="9226" max="9226" width="23.85546875" style="9" customWidth="1"/>
    <col min="9227" max="9227" width="29.140625" style="9" customWidth="1"/>
    <col min="9228" max="9228" width="27.7109375" style="9" customWidth="1"/>
    <col min="9229" max="9231" width="20" style="9" customWidth="1"/>
    <col min="9232" max="9232" width="20.42578125" style="9" customWidth="1"/>
    <col min="9233" max="9233" width="26.140625" style="9" customWidth="1"/>
    <col min="9234" max="9234" width="40.5703125" style="9" customWidth="1"/>
    <col min="9235" max="9472" width="9.140625" style="9"/>
    <col min="9473" max="9473" width="38.5703125" style="9" customWidth="1"/>
    <col min="9474" max="9474" width="22.5703125" style="9" customWidth="1"/>
    <col min="9475" max="9475" width="20.140625" style="9" customWidth="1"/>
    <col min="9476" max="9476" width="13.85546875" style="9" customWidth="1"/>
    <col min="9477" max="9477" width="11.28515625" style="9" customWidth="1"/>
    <col min="9478" max="9478" width="15.42578125" style="9" customWidth="1"/>
    <col min="9479" max="9480" width="10.85546875" style="9" customWidth="1"/>
    <col min="9481" max="9481" width="26.7109375" style="9" customWidth="1"/>
    <col min="9482" max="9482" width="23.85546875" style="9" customWidth="1"/>
    <col min="9483" max="9483" width="29.140625" style="9" customWidth="1"/>
    <col min="9484" max="9484" width="27.7109375" style="9" customWidth="1"/>
    <col min="9485" max="9487" width="20" style="9" customWidth="1"/>
    <col min="9488" max="9488" width="20.42578125" style="9" customWidth="1"/>
    <col min="9489" max="9489" width="26.140625" style="9" customWidth="1"/>
    <col min="9490" max="9490" width="40.5703125" style="9" customWidth="1"/>
    <col min="9491" max="9728" width="9.140625" style="9"/>
    <col min="9729" max="9729" width="38.5703125" style="9" customWidth="1"/>
    <col min="9730" max="9730" width="22.5703125" style="9" customWidth="1"/>
    <col min="9731" max="9731" width="20.140625" style="9" customWidth="1"/>
    <col min="9732" max="9732" width="13.85546875" style="9" customWidth="1"/>
    <col min="9733" max="9733" width="11.28515625" style="9" customWidth="1"/>
    <col min="9734" max="9734" width="15.42578125" style="9" customWidth="1"/>
    <col min="9735" max="9736" width="10.85546875" style="9" customWidth="1"/>
    <col min="9737" max="9737" width="26.7109375" style="9" customWidth="1"/>
    <col min="9738" max="9738" width="23.85546875" style="9" customWidth="1"/>
    <col min="9739" max="9739" width="29.140625" style="9" customWidth="1"/>
    <col min="9740" max="9740" width="27.7109375" style="9" customWidth="1"/>
    <col min="9741" max="9743" width="20" style="9" customWidth="1"/>
    <col min="9744" max="9744" width="20.42578125" style="9" customWidth="1"/>
    <col min="9745" max="9745" width="26.140625" style="9" customWidth="1"/>
    <col min="9746" max="9746" width="40.5703125" style="9" customWidth="1"/>
    <col min="9747" max="9984" width="9.140625" style="9"/>
    <col min="9985" max="9985" width="38.5703125" style="9" customWidth="1"/>
    <col min="9986" max="9986" width="22.5703125" style="9" customWidth="1"/>
    <col min="9987" max="9987" width="20.140625" style="9" customWidth="1"/>
    <col min="9988" max="9988" width="13.85546875" style="9" customWidth="1"/>
    <col min="9989" max="9989" width="11.28515625" style="9" customWidth="1"/>
    <col min="9990" max="9990" width="15.42578125" style="9" customWidth="1"/>
    <col min="9991" max="9992" width="10.85546875" style="9" customWidth="1"/>
    <col min="9993" max="9993" width="26.7109375" style="9" customWidth="1"/>
    <col min="9994" max="9994" width="23.85546875" style="9" customWidth="1"/>
    <col min="9995" max="9995" width="29.140625" style="9" customWidth="1"/>
    <col min="9996" max="9996" width="27.7109375" style="9" customWidth="1"/>
    <col min="9997" max="9999" width="20" style="9" customWidth="1"/>
    <col min="10000" max="10000" width="20.42578125" style="9" customWidth="1"/>
    <col min="10001" max="10001" width="26.140625" style="9" customWidth="1"/>
    <col min="10002" max="10002" width="40.5703125" style="9" customWidth="1"/>
    <col min="10003" max="10240" width="9.140625" style="9"/>
    <col min="10241" max="10241" width="38.5703125" style="9" customWidth="1"/>
    <col min="10242" max="10242" width="22.5703125" style="9" customWidth="1"/>
    <col min="10243" max="10243" width="20.140625" style="9" customWidth="1"/>
    <col min="10244" max="10244" width="13.85546875" style="9" customWidth="1"/>
    <col min="10245" max="10245" width="11.28515625" style="9" customWidth="1"/>
    <col min="10246" max="10246" width="15.42578125" style="9" customWidth="1"/>
    <col min="10247" max="10248" width="10.85546875" style="9" customWidth="1"/>
    <col min="10249" max="10249" width="26.7109375" style="9" customWidth="1"/>
    <col min="10250" max="10250" width="23.85546875" style="9" customWidth="1"/>
    <col min="10251" max="10251" width="29.140625" style="9" customWidth="1"/>
    <col min="10252" max="10252" width="27.7109375" style="9" customWidth="1"/>
    <col min="10253" max="10255" width="20" style="9" customWidth="1"/>
    <col min="10256" max="10256" width="20.42578125" style="9" customWidth="1"/>
    <col min="10257" max="10257" width="26.140625" style="9" customWidth="1"/>
    <col min="10258" max="10258" width="40.5703125" style="9" customWidth="1"/>
    <col min="10259" max="10496" width="9.140625" style="9"/>
    <col min="10497" max="10497" width="38.5703125" style="9" customWidth="1"/>
    <col min="10498" max="10498" width="22.5703125" style="9" customWidth="1"/>
    <col min="10499" max="10499" width="20.140625" style="9" customWidth="1"/>
    <col min="10500" max="10500" width="13.85546875" style="9" customWidth="1"/>
    <col min="10501" max="10501" width="11.28515625" style="9" customWidth="1"/>
    <col min="10502" max="10502" width="15.42578125" style="9" customWidth="1"/>
    <col min="10503" max="10504" width="10.85546875" style="9" customWidth="1"/>
    <col min="10505" max="10505" width="26.7109375" style="9" customWidth="1"/>
    <col min="10506" max="10506" width="23.85546875" style="9" customWidth="1"/>
    <col min="10507" max="10507" width="29.140625" style="9" customWidth="1"/>
    <col min="10508" max="10508" width="27.7109375" style="9" customWidth="1"/>
    <col min="10509" max="10511" width="20" style="9" customWidth="1"/>
    <col min="10512" max="10512" width="20.42578125" style="9" customWidth="1"/>
    <col min="10513" max="10513" width="26.140625" style="9" customWidth="1"/>
    <col min="10514" max="10514" width="40.5703125" style="9" customWidth="1"/>
    <col min="10515" max="10752" width="9.140625" style="9"/>
    <col min="10753" max="10753" width="38.5703125" style="9" customWidth="1"/>
    <col min="10754" max="10754" width="22.5703125" style="9" customWidth="1"/>
    <col min="10755" max="10755" width="20.140625" style="9" customWidth="1"/>
    <col min="10756" max="10756" width="13.85546875" style="9" customWidth="1"/>
    <col min="10757" max="10757" width="11.28515625" style="9" customWidth="1"/>
    <col min="10758" max="10758" width="15.42578125" style="9" customWidth="1"/>
    <col min="10759" max="10760" width="10.85546875" style="9" customWidth="1"/>
    <col min="10761" max="10761" width="26.7109375" style="9" customWidth="1"/>
    <col min="10762" max="10762" width="23.85546875" style="9" customWidth="1"/>
    <col min="10763" max="10763" width="29.140625" style="9" customWidth="1"/>
    <col min="10764" max="10764" width="27.7109375" style="9" customWidth="1"/>
    <col min="10765" max="10767" width="20" style="9" customWidth="1"/>
    <col min="10768" max="10768" width="20.42578125" style="9" customWidth="1"/>
    <col min="10769" max="10769" width="26.140625" style="9" customWidth="1"/>
    <col min="10770" max="10770" width="40.5703125" style="9" customWidth="1"/>
    <col min="10771" max="11008" width="9.140625" style="9"/>
    <col min="11009" max="11009" width="38.5703125" style="9" customWidth="1"/>
    <col min="11010" max="11010" width="22.5703125" style="9" customWidth="1"/>
    <col min="11011" max="11011" width="20.140625" style="9" customWidth="1"/>
    <col min="11012" max="11012" width="13.85546875" style="9" customWidth="1"/>
    <col min="11013" max="11013" width="11.28515625" style="9" customWidth="1"/>
    <col min="11014" max="11014" width="15.42578125" style="9" customWidth="1"/>
    <col min="11015" max="11016" width="10.85546875" style="9" customWidth="1"/>
    <col min="11017" max="11017" width="26.7109375" style="9" customWidth="1"/>
    <col min="11018" max="11018" width="23.85546875" style="9" customWidth="1"/>
    <col min="11019" max="11019" width="29.140625" style="9" customWidth="1"/>
    <col min="11020" max="11020" width="27.7109375" style="9" customWidth="1"/>
    <col min="11021" max="11023" width="20" style="9" customWidth="1"/>
    <col min="11024" max="11024" width="20.42578125" style="9" customWidth="1"/>
    <col min="11025" max="11025" width="26.140625" style="9" customWidth="1"/>
    <col min="11026" max="11026" width="40.5703125" style="9" customWidth="1"/>
    <col min="11027" max="11264" width="9.140625" style="9"/>
    <col min="11265" max="11265" width="38.5703125" style="9" customWidth="1"/>
    <col min="11266" max="11266" width="22.5703125" style="9" customWidth="1"/>
    <col min="11267" max="11267" width="20.140625" style="9" customWidth="1"/>
    <col min="11268" max="11268" width="13.85546875" style="9" customWidth="1"/>
    <col min="11269" max="11269" width="11.28515625" style="9" customWidth="1"/>
    <col min="11270" max="11270" width="15.42578125" style="9" customWidth="1"/>
    <col min="11271" max="11272" width="10.85546875" style="9" customWidth="1"/>
    <col min="11273" max="11273" width="26.7109375" style="9" customWidth="1"/>
    <col min="11274" max="11274" width="23.85546875" style="9" customWidth="1"/>
    <col min="11275" max="11275" width="29.140625" style="9" customWidth="1"/>
    <col min="11276" max="11276" width="27.7109375" style="9" customWidth="1"/>
    <col min="11277" max="11279" width="20" style="9" customWidth="1"/>
    <col min="11280" max="11280" width="20.42578125" style="9" customWidth="1"/>
    <col min="11281" max="11281" width="26.140625" style="9" customWidth="1"/>
    <col min="11282" max="11282" width="40.5703125" style="9" customWidth="1"/>
    <col min="11283" max="11520" width="9.140625" style="9"/>
    <col min="11521" max="11521" width="38.5703125" style="9" customWidth="1"/>
    <col min="11522" max="11522" width="22.5703125" style="9" customWidth="1"/>
    <col min="11523" max="11523" width="20.140625" style="9" customWidth="1"/>
    <col min="11524" max="11524" width="13.85546875" style="9" customWidth="1"/>
    <col min="11525" max="11525" width="11.28515625" style="9" customWidth="1"/>
    <col min="11526" max="11526" width="15.42578125" style="9" customWidth="1"/>
    <col min="11527" max="11528" width="10.85546875" style="9" customWidth="1"/>
    <col min="11529" max="11529" width="26.7109375" style="9" customWidth="1"/>
    <col min="11530" max="11530" width="23.85546875" style="9" customWidth="1"/>
    <col min="11531" max="11531" width="29.140625" style="9" customWidth="1"/>
    <col min="11532" max="11532" width="27.7109375" style="9" customWidth="1"/>
    <col min="11533" max="11535" width="20" style="9" customWidth="1"/>
    <col min="11536" max="11536" width="20.42578125" style="9" customWidth="1"/>
    <col min="11537" max="11537" width="26.140625" style="9" customWidth="1"/>
    <col min="11538" max="11538" width="40.5703125" style="9" customWidth="1"/>
    <col min="11539" max="11776" width="9.140625" style="9"/>
    <col min="11777" max="11777" width="38.5703125" style="9" customWidth="1"/>
    <col min="11778" max="11778" width="22.5703125" style="9" customWidth="1"/>
    <col min="11779" max="11779" width="20.140625" style="9" customWidth="1"/>
    <col min="11780" max="11780" width="13.85546875" style="9" customWidth="1"/>
    <col min="11781" max="11781" width="11.28515625" style="9" customWidth="1"/>
    <col min="11782" max="11782" width="15.42578125" style="9" customWidth="1"/>
    <col min="11783" max="11784" width="10.85546875" style="9" customWidth="1"/>
    <col min="11785" max="11785" width="26.7109375" style="9" customWidth="1"/>
    <col min="11786" max="11786" width="23.85546875" style="9" customWidth="1"/>
    <col min="11787" max="11787" width="29.140625" style="9" customWidth="1"/>
    <col min="11788" max="11788" width="27.7109375" style="9" customWidth="1"/>
    <col min="11789" max="11791" width="20" style="9" customWidth="1"/>
    <col min="11792" max="11792" width="20.42578125" style="9" customWidth="1"/>
    <col min="11793" max="11793" width="26.140625" style="9" customWidth="1"/>
    <col min="11794" max="11794" width="40.5703125" style="9" customWidth="1"/>
    <col min="11795" max="12032" width="9.140625" style="9"/>
    <col min="12033" max="12033" width="38.5703125" style="9" customWidth="1"/>
    <col min="12034" max="12034" width="22.5703125" style="9" customWidth="1"/>
    <col min="12035" max="12035" width="20.140625" style="9" customWidth="1"/>
    <col min="12036" max="12036" width="13.85546875" style="9" customWidth="1"/>
    <col min="12037" max="12037" width="11.28515625" style="9" customWidth="1"/>
    <col min="12038" max="12038" width="15.42578125" style="9" customWidth="1"/>
    <col min="12039" max="12040" width="10.85546875" style="9" customWidth="1"/>
    <col min="12041" max="12041" width="26.7109375" style="9" customWidth="1"/>
    <col min="12042" max="12042" width="23.85546875" style="9" customWidth="1"/>
    <col min="12043" max="12043" width="29.140625" style="9" customWidth="1"/>
    <col min="12044" max="12044" width="27.7109375" style="9" customWidth="1"/>
    <col min="12045" max="12047" width="20" style="9" customWidth="1"/>
    <col min="12048" max="12048" width="20.42578125" style="9" customWidth="1"/>
    <col min="12049" max="12049" width="26.140625" style="9" customWidth="1"/>
    <col min="12050" max="12050" width="40.5703125" style="9" customWidth="1"/>
    <col min="12051" max="12288" width="9.140625" style="9"/>
    <col min="12289" max="12289" width="38.5703125" style="9" customWidth="1"/>
    <col min="12290" max="12290" width="22.5703125" style="9" customWidth="1"/>
    <col min="12291" max="12291" width="20.140625" style="9" customWidth="1"/>
    <col min="12292" max="12292" width="13.85546875" style="9" customWidth="1"/>
    <col min="12293" max="12293" width="11.28515625" style="9" customWidth="1"/>
    <col min="12294" max="12294" width="15.42578125" style="9" customWidth="1"/>
    <col min="12295" max="12296" width="10.85546875" style="9" customWidth="1"/>
    <col min="12297" max="12297" width="26.7109375" style="9" customWidth="1"/>
    <col min="12298" max="12298" width="23.85546875" style="9" customWidth="1"/>
    <col min="12299" max="12299" width="29.140625" style="9" customWidth="1"/>
    <col min="12300" max="12300" width="27.7109375" style="9" customWidth="1"/>
    <col min="12301" max="12303" width="20" style="9" customWidth="1"/>
    <col min="12304" max="12304" width="20.42578125" style="9" customWidth="1"/>
    <col min="12305" max="12305" width="26.140625" style="9" customWidth="1"/>
    <col min="12306" max="12306" width="40.5703125" style="9" customWidth="1"/>
    <col min="12307" max="12544" width="9.140625" style="9"/>
    <col min="12545" max="12545" width="38.5703125" style="9" customWidth="1"/>
    <col min="12546" max="12546" width="22.5703125" style="9" customWidth="1"/>
    <col min="12547" max="12547" width="20.140625" style="9" customWidth="1"/>
    <col min="12548" max="12548" width="13.85546875" style="9" customWidth="1"/>
    <col min="12549" max="12549" width="11.28515625" style="9" customWidth="1"/>
    <col min="12550" max="12550" width="15.42578125" style="9" customWidth="1"/>
    <col min="12551" max="12552" width="10.85546875" style="9" customWidth="1"/>
    <col min="12553" max="12553" width="26.7109375" style="9" customWidth="1"/>
    <col min="12554" max="12554" width="23.85546875" style="9" customWidth="1"/>
    <col min="12555" max="12555" width="29.140625" style="9" customWidth="1"/>
    <col min="12556" max="12556" width="27.7109375" style="9" customWidth="1"/>
    <col min="12557" max="12559" width="20" style="9" customWidth="1"/>
    <col min="12560" max="12560" width="20.42578125" style="9" customWidth="1"/>
    <col min="12561" max="12561" width="26.140625" style="9" customWidth="1"/>
    <col min="12562" max="12562" width="40.5703125" style="9" customWidth="1"/>
    <col min="12563" max="12800" width="9.140625" style="9"/>
    <col min="12801" max="12801" width="38.5703125" style="9" customWidth="1"/>
    <col min="12802" max="12802" width="22.5703125" style="9" customWidth="1"/>
    <col min="12803" max="12803" width="20.140625" style="9" customWidth="1"/>
    <col min="12804" max="12804" width="13.85546875" style="9" customWidth="1"/>
    <col min="12805" max="12805" width="11.28515625" style="9" customWidth="1"/>
    <col min="12806" max="12806" width="15.42578125" style="9" customWidth="1"/>
    <col min="12807" max="12808" width="10.85546875" style="9" customWidth="1"/>
    <col min="12809" max="12809" width="26.7109375" style="9" customWidth="1"/>
    <col min="12810" max="12810" width="23.85546875" style="9" customWidth="1"/>
    <col min="12811" max="12811" width="29.140625" style="9" customWidth="1"/>
    <col min="12812" max="12812" width="27.7109375" style="9" customWidth="1"/>
    <col min="12813" max="12815" width="20" style="9" customWidth="1"/>
    <col min="12816" max="12816" width="20.42578125" style="9" customWidth="1"/>
    <col min="12817" max="12817" width="26.140625" style="9" customWidth="1"/>
    <col min="12818" max="12818" width="40.5703125" style="9" customWidth="1"/>
    <col min="12819" max="13056" width="9.140625" style="9"/>
    <col min="13057" max="13057" width="38.5703125" style="9" customWidth="1"/>
    <col min="13058" max="13058" width="22.5703125" style="9" customWidth="1"/>
    <col min="13059" max="13059" width="20.140625" style="9" customWidth="1"/>
    <col min="13060" max="13060" width="13.85546875" style="9" customWidth="1"/>
    <col min="13061" max="13061" width="11.28515625" style="9" customWidth="1"/>
    <col min="13062" max="13062" width="15.42578125" style="9" customWidth="1"/>
    <col min="13063" max="13064" width="10.85546875" style="9" customWidth="1"/>
    <col min="13065" max="13065" width="26.7109375" style="9" customWidth="1"/>
    <col min="13066" max="13066" width="23.85546875" style="9" customWidth="1"/>
    <col min="13067" max="13067" width="29.140625" style="9" customWidth="1"/>
    <col min="13068" max="13068" width="27.7109375" style="9" customWidth="1"/>
    <col min="13069" max="13071" width="20" style="9" customWidth="1"/>
    <col min="13072" max="13072" width="20.42578125" style="9" customWidth="1"/>
    <col min="13073" max="13073" width="26.140625" style="9" customWidth="1"/>
    <col min="13074" max="13074" width="40.5703125" style="9" customWidth="1"/>
    <col min="13075" max="13312" width="9.140625" style="9"/>
    <col min="13313" max="13313" width="38.5703125" style="9" customWidth="1"/>
    <col min="13314" max="13314" width="22.5703125" style="9" customWidth="1"/>
    <col min="13315" max="13315" width="20.140625" style="9" customWidth="1"/>
    <col min="13316" max="13316" width="13.85546875" style="9" customWidth="1"/>
    <col min="13317" max="13317" width="11.28515625" style="9" customWidth="1"/>
    <col min="13318" max="13318" width="15.42578125" style="9" customWidth="1"/>
    <col min="13319" max="13320" width="10.85546875" style="9" customWidth="1"/>
    <col min="13321" max="13321" width="26.7109375" style="9" customWidth="1"/>
    <col min="13322" max="13322" width="23.85546875" style="9" customWidth="1"/>
    <col min="13323" max="13323" width="29.140625" style="9" customWidth="1"/>
    <col min="13324" max="13324" width="27.7109375" style="9" customWidth="1"/>
    <col min="13325" max="13327" width="20" style="9" customWidth="1"/>
    <col min="13328" max="13328" width="20.42578125" style="9" customWidth="1"/>
    <col min="13329" max="13329" width="26.140625" style="9" customWidth="1"/>
    <col min="13330" max="13330" width="40.5703125" style="9" customWidth="1"/>
    <col min="13331" max="13568" width="9.140625" style="9"/>
    <col min="13569" max="13569" width="38.5703125" style="9" customWidth="1"/>
    <col min="13570" max="13570" width="22.5703125" style="9" customWidth="1"/>
    <col min="13571" max="13571" width="20.140625" style="9" customWidth="1"/>
    <col min="13572" max="13572" width="13.85546875" style="9" customWidth="1"/>
    <col min="13573" max="13573" width="11.28515625" style="9" customWidth="1"/>
    <col min="13574" max="13574" width="15.42578125" style="9" customWidth="1"/>
    <col min="13575" max="13576" width="10.85546875" style="9" customWidth="1"/>
    <col min="13577" max="13577" width="26.7109375" style="9" customWidth="1"/>
    <col min="13578" max="13578" width="23.85546875" style="9" customWidth="1"/>
    <col min="13579" max="13579" width="29.140625" style="9" customWidth="1"/>
    <col min="13580" max="13580" width="27.7109375" style="9" customWidth="1"/>
    <col min="13581" max="13583" width="20" style="9" customWidth="1"/>
    <col min="13584" max="13584" width="20.42578125" style="9" customWidth="1"/>
    <col min="13585" max="13585" width="26.140625" style="9" customWidth="1"/>
    <col min="13586" max="13586" width="40.5703125" style="9" customWidth="1"/>
    <col min="13587" max="13824" width="9.140625" style="9"/>
    <col min="13825" max="13825" width="38.5703125" style="9" customWidth="1"/>
    <col min="13826" max="13826" width="22.5703125" style="9" customWidth="1"/>
    <col min="13827" max="13827" width="20.140625" style="9" customWidth="1"/>
    <col min="13828" max="13828" width="13.85546875" style="9" customWidth="1"/>
    <col min="13829" max="13829" width="11.28515625" style="9" customWidth="1"/>
    <col min="13830" max="13830" width="15.42578125" style="9" customWidth="1"/>
    <col min="13831" max="13832" width="10.85546875" style="9" customWidth="1"/>
    <col min="13833" max="13833" width="26.7109375" style="9" customWidth="1"/>
    <col min="13834" max="13834" width="23.85546875" style="9" customWidth="1"/>
    <col min="13835" max="13835" width="29.140625" style="9" customWidth="1"/>
    <col min="13836" max="13836" width="27.7109375" style="9" customWidth="1"/>
    <col min="13837" max="13839" width="20" style="9" customWidth="1"/>
    <col min="13840" max="13840" width="20.42578125" style="9" customWidth="1"/>
    <col min="13841" max="13841" width="26.140625" style="9" customWidth="1"/>
    <col min="13842" max="13842" width="40.5703125" style="9" customWidth="1"/>
    <col min="13843" max="14080" width="9.140625" style="9"/>
    <col min="14081" max="14081" width="38.5703125" style="9" customWidth="1"/>
    <col min="14082" max="14082" width="22.5703125" style="9" customWidth="1"/>
    <col min="14083" max="14083" width="20.140625" style="9" customWidth="1"/>
    <col min="14084" max="14084" width="13.85546875" style="9" customWidth="1"/>
    <col min="14085" max="14085" width="11.28515625" style="9" customWidth="1"/>
    <col min="14086" max="14086" width="15.42578125" style="9" customWidth="1"/>
    <col min="14087" max="14088" width="10.85546875" style="9" customWidth="1"/>
    <col min="14089" max="14089" width="26.7109375" style="9" customWidth="1"/>
    <col min="14090" max="14090" width="23.85546875" style="9" customWidth="1"/>
    <col min="14091" max="14091" width="29.140625" style="9" customWidth="1"/>
    <col min="14092" max="14092" width="27.7109375" style="9" customWidth="1"/>
    <col min="14093" max="14095" width="20" style="9" customWidth="1"/>
    <col min="14096" max="14096" width="20.42578125" style="9" customWidth="1"/>
    <col min="14097" max="14097" width="26.140625" style="9" customWidth="1"/>
    <col min="14098" max="14098" width="40.5703125" style="9" customWidth="1"/>
    <col min="14099" max="14336" width="9.140625" style="9"/>
    <col min="14337" max="14337" width="38.5703125" style="9" customWidth="1"/>
    <col min="14338" max="14338" width="22.5703125" style="9" customWidth="1"/>
    <col min="14339" max="14339" width="20.140625" style="9" customWidth="1"/>
    <col min="14340" max="14340" width="13.85546875" style="9" customWidth="1"/>
    <col min="14341" max="14341" width="11.28515625" style="9" customWidth="1"/>
    <col min="14342" max="14342" width="15.42578125" style="9" customWidth="1"/>
    <col min="14343" max="14344" width="10.85546875" style="9" customWidth="1"/>
    <col min="14345" max="14345" width="26.7109375" style="9" customWidth="1"/>
    <col min="14346" max="14346" width="23.85546875" style="9" customWidth="1"/>
    <col min="14347" max="14347" width="29.140625" style="9" customWidth="1"/>
    <col min="14348" max="14348" width="27.7109375" style="9" customWidth="1"/>
    <col min="14349" max="14351" width="20" style="9" customWidth="1"/>
    <col min="14352" max="14352" width="20.42578125" style="9" customWidth="1"/>
    <col min="14353" max="14353" width="26.140625" style="9" customWidth="1"/>
    <col min="14354" max="14354" width="40.5703125" style="9" customWidth="1"/>
    <col min="14355" max="14592" width="9.140625" style="9"/>
    <col min="14593" max="14593" width="38.5703125" style="9" customWidth="1"/>
    <col min="14594" max="14594" width="22.5703125" style="9" customWidth="1"/>
    <col min="14595" max="14595" width="20.140625" style="9" customWidth="1"/>
    <col min="14596" max="14596" width="13.85546875" style="9" customWidth="1"/>
    <col min="14597" max="14597" width="11.28515625" style="9" customWidth="1"/>
    <col min="14598" max="14598" width="15.42578125" style="9" customWidth="1"/>
    <col min="14599" max="14600" width="10.85546875" style="9" customWidth="1"/>
    <col min="14601" max="14601" width="26.7109375" style="9" customWidth="1"/>
    <col min="14602" max="14602" width="23.85546875" style="9" customWidth="1"/>
    <col min="14603" max="14603" width="29.140625" style="9" customWidth="1"/>
    <col min="14604" max="14604" width="27.7109375" style="9" customWidth="1"/>
    <col min="14605" max="14607" width="20" style="9" customWidth="1"/>
    <col min="14608" max="14608" width="20.42578125" style="9" customWidth="1"/>
    <col min="14609" max="14609" width="26.140625" style="9" customWidth="1"/>
    <col min="14610" max="14610" width="40.5703125" style="9" customWidth="1"/>
    <col min="14611" max="14848" width="9.140625" style="9"/>
    <col min="14849" max="14849" width="38.5703125" style="9" customWidth="1"/>
    <col min="14850" max="14850" width="22.5703125" style="9" customWidth="1"/>
    <col min="14851" max="14851" width="20.140625" style="9" customWidth="1"/>
    <col min="14852" max="14852" width="13.85546875" style="9" customWidth="1"/>
    <col min="14853" max="14853" width="11.28515625" style="9" customWidth="1"/>
    <col min="14854" max="14854" width="15.42578125" style="9" customWidth="1"/>
    <col min="14855" max="14856" width="10.85546875" style="9" customWidth="1"/>
    <col min="14857" max="14857" width="26.7109375" style="9" customWidth="1"/>
    <col min="14858" max="14858" width="23.85546875" style="9" customWidth="1"/>
    <col min="14859" max="14859" width="29.140625" style="9" customWidth="1"/>
    <col min="14860" max="14860" width="27.7109375" style="9" customWidth="1"/>
    <col min="14861" max="14863" width="20" style="9" customWidth="1"/>
    <col min="14864" max="14864" width="20.42578125" style="9" customWidth="1"/>
    <col min="14865" max="14865" width="26.140625" style="9" customWidth="1"/>
    <col min="14866" max="14866" width="40.5703125" style="9" customWidth="1"/>
    <col min="14867" max="15104" width="9.140625" style="9"/>
    <col min="15105" max="15105" width="38.5703125" style="9" customWidth="1"/>
    <col min="15106" max="15106" width="22.5703125" style="9" customWidth="1"/>
    <col min="15107" max="15107" width="20.140625" style="9" customWidth="1"/>
    <col min="15108" max="15108" width="13.85546875" style="9" customWidth="1"/>
    <col min="15109" max="15109" width="11.28515625" style="9" customWidth="1"/>
    <col min="15110" max="15110" width="15.42578125" style="9" customWidth="1"/>
    <col min="15111" max="15112" width="10.85546875" style="9" customWidth="1"/>
    <col min="15113" max="15113" width="26.7109375" style="9" customWidth="1"/>
    <col min="15114" max="15114" width="23.85546875" style="9" customWidth="1"/>
    <col min="15115" max="15115" width="29.140625" style="9" customWidth="1"/>
    <col min="15116" max="15116" width="27.7109375" style="9" customWidth="1"/>
    <col min="15117" max="15119" width="20" style="9" customWidth="1"/>
    <col min="15120" max="15120" width="20.42578125" style="9" customWidth="1"/>
    <col min="15121" max="15121" width="26.140625" style="9" customWidth="1"/>
    <col min="15122" max="15122" width="40.5703125" style="9" customWidth="1"/>
    <col min="15123" max="15360" width="9.140625" style="9"/>
    <col min="15361" max="15361" width="38.5703125" style="9" customWidth="1"/>
    <col min="15362" max="15362" width="22.5703125" style="9" customWidth="1"/>
    <col min="15363" max="15363" width="20.140625" style="9" customWidth="1"/>
    <col min="15364" max="15364" width="13.85546875" style="9" customWidth="1"/>
    <col min="15365" max="15365" width="11.28515625" style="9" customWidth="1"/>
    <col min="15366" max="15366" width="15.42578125" style="9" customWidth="1"/>
    <col min="15367" max="15368" width="10.85546875" style="9" customWidth="1"/>
    <col min="15369" max="15369" width="26.7109375" style="9" customWidth="1"/>
    <col min="15370" max="15370" width="23.85546875" style="9" customWidth="1"/>
    <col min="15371" max="15371" width="29.140625" style="9" customWidth="1"/>
    <col min="15372" max="15372" width="27.7109375" style="9" customWidth="1"/>
    <col min="15373" max="15375" width="20" style="9" customWidth="1"/>
    <col min="15376" max="15376" width="20.42578125" style="9" customWidth="1"/>
    <col min="15377" max="15377" width="26.140625" style="9" customWidth="1"/>
    <col min="15378" max="15378" width="40.5703125" style="9" customWidth="1"/>
    <col min="15379" max="15616" width="9.140625" style="9"/>
    <col min="15617" max="15617" width="38.5703125" style="9" customWidth="1"/>
    <col min="15618" max="15618" width="22.5703125" style="9" customWidth="1"/>
    <col min="15619" max="15619" width="20.140625" style="9" customWidth="1"/>
    <col min="15620" max="15620" width="13.85546875" style="9" customWidth="1"/>
    <col min="15621" max="15621" width="11.28515625" style="9" customWidth="1"/>
    <col min="15622" max="15622" width="15.42578125" style="9" customWidth="1"/>
    <col min="15623" max="15624" width="10.85546875" style="9" customWidth="1"/>
    <col min="15625" max="15625" width="26.7109375" style="9" customWidth="1"/>
    <col min="15626" max="15626" width="23.85546875" style="9" customWidth="1"/>
    <col min="15627" max="15627" width="29.140625" style="9" customWidth="1"/>
    <col min="15628" max="15628" width="27.7109375" style="9" customWidth="1"/>
    <col min="15629" max="15631" width="20" style="9" customWidth="1"/>
    <col min="15632" max="15632" width="20.42578125" style="9" customWidth="1"/>
    <col min="15633" max="15633" width="26.140625" style="9" customWidth="1"/>
    <col min="15634" max="15634" width="40.5703125" style="9" customWidth="1"/>
    <col min="15635" max="15872" width="9.140625" style="9"/>
    <col min="15873" max="15873" width="38.5703125" style="9" customWidth="1"/>
    <col min="15874" max="15874" width="22.5703125" style="9" customWidth="1"/>
    <col min="15875" max="15875" width="20.140625" style="9" customWidth="1"/>
    <col min="15876" max="15876" width="13.85546875" style="9" customWidth="1"/>
    <col min="15877" max="15877" width="11.28515625" style="9" customWidth="1"/>
    <col min="15878" max="15878" width="15.42578125" style="9" customWidth="1"/>
    <col min="15879" max="15880" width="10.85546875" style="9" customWidth="1"/>
    <col min="15881" max="15881" width="26.7109375" style="9" customWidth="1"/>
    <col min="15882" max="15882" width="23.85546875" style="9" customWidth="1"/>
    <col min="15883" max="15883" width="29.140625" style="9" customWidth="1"/>
    <col min="15884" max="15884" width="27.7109375" style="9" customWidth="1"/>
    <col min="15885" max="15887" width="20" style="9" customWidth="1"/>
    <col min="15888" max="15888" width="20.42578125" style="9" customWidth="1"/>
    <col min="15889" max="15889" width="26.140625" style="9" customWidth="1"/>
    <col min="15890" max="15890" width="40.5703125" style="9" customWidth="1"/>
    <col min="15891" max="16128" width="9.140625" style="9"/>
    <col min="16129" max="16129" width="38.5703125" style="9" customWidth="1"/>
    <col min="16130" max="16130" width="22.5703125" style="9" customWidth="1"/>
    <col min="16131" max="16131" width="20.140625" style="9" customWidth="1"/>
    <col min="16132" max="16132" width="13.85546875" style="9" customWidth="1"/>
    <col min="16133" max="16133" width="11.28515625" style="9" customWidth="1"/>
    <col min="16134" max="16134" width="15.42578125" style="9" customWidth="1"/>
    <col min="16135" max="16136" width="10.85546875" style="9" customWidth="1"/>
    <col min="16137" max="16137" width="26.7109375" style="9" customWidth="1"/>
    <col min="16138" max="16138" width="23.85546875" style="9" customWidth="1"/>
    <col min="16139" max="16139" width="29.140625" style="9" customWidth="1"/>
    <col min="16140" max="16140" width="27.7109375" style="9" customWidth="1"/>
    <col min="16141" max="16143" width="20" style="9" customWidth="1"/>
    <col min="16144" max="16144" width="20.42578125" style="9" customWidth="1"/>
    <col min="16145" max="16145" width="26.140625" style="9" customWidth="1"/>
    <col min="16146" max="16146" width="40.5703125" style="9" customWidth="1"/>
    <col min="16147" max="16384" width="9.140625" style="9"/>
  </cols>
  <sheetData>
    <row r="1" spans="1:23" s="188" customFormat="1" ht="16.5" customHeight="1">
      <c r="B1" s="265"/>
      <c r="C1" s="265"/>
      <c r="D1" s="265"/>
      <c r="E1" s="265"/>
      <c r="F1" s="266"/>
      <c r="G1" s="267"/>
      <c r="H1" s="265"/>
      <c r="I1" s="265"/>
      <c r="J1" s="265"/>
      <c r="K1" s="265"/>
      <c r="L1" s="265"/>
      <c r="M1" s="265"/>
      <c r="N1" s="265"/>
      <c r="O1" s="265"/>
      <c r="P1" s="265"/>
      <c r="Q1" s="196"/>
      <c r="R1" s="268"/>
      <c r="S1" s="268"/>
      <c r="T1" s="189"/>
      <c r="U1" s="197"/>
      <c r="V1" s="197"/>
      <c r="W1" s="197"/>
    </row>
    <row r="2" spans="1:23" ht="27" customHeight="1">
      <c r="B2" s="251" t="s">
        <v>1</v>
      </c>
      <c r="C2" s="251"/>
      <c r="D2" s="251"/>
      <c r="E2" s="251"/>
      <c r="F2" s="251"/>
      <c r="G2" s="31"/>
      <c r="H2" s="251" t="s">
        <v>2</v>
      </c>
      <c r="I2" s="251"/>
      <c r="J2" s="251"/>
      <c r="K2" s="251" t="s">
        <v>3</v>
      </c>
      <c r="L2" s="251"/>
      <c r="M2" s="251"/>
      <c r="N2" s="251"/>
      <c r="O2" s="251"/>
      <c r="P2" s="251"/>
      <c r="Q2" s="5"/>
      <c r="R2" s="251" t="s">
        <v>4</v>
      </c>
      <c r="S2" s="251"/>
      <c r="T2" s="263" t="s">
        <v>91</v>
      </c>
      <c r="U2" s="263"/>
      <c r="V2" s="245" t="s">
        <v>1394</v>
      </c>
      <c r="W2" s="246"/>
    </row>
    <row r="3" spans="1:23" s="44" customFormat="1" ht="28.5" customHeight="1">
      <c r="A3" s="185"/>
      <c r="B3" s="251" t="s">
        <v>92</v>
      </c>
      <c r="C3" s="269" t="s">
        <v>93</v>
      </c>
      <c r="D3" s="269" t="s">
        <v>94</v>
      </c>
      <c r="E3" s="247" t="s">
        <v>95</v>
      </c>
      <c r="F3" s="240" t="s">
        <v>5</v>
      </c>
      <c r="G3" s="241"/>
      <c r="H3" s="251" t="s">
        <v>6</v>
      </c>
      <c r="I3" s="256" t="s">
        <v>7</v>
      </c>
      <c r="J3" s="251" t="s">
        <v>8</v>
      </c>
      <c r="K3" s="251" t="s">
        <v>9</v>
      </c>
      <c r="L3" s="251" t="s">
        <v>10</v>
      </c>
      <c r="M3" s="251" t="s">
        <v>11</v>
      </c>
      <c r="N3" s="237" t="s">
        <v>83</v>
      </c>
      <c r="O3" s="237" t="s">
        <v>1530</v>
      </c>
      <c r="P3" s="251" t="s">
        <v>97</v>
      </c>
      <c r="Q3" s="237" t="s">
        <v>98</v>
      </c>
      <c r="R3" s="251" t="s">
        <v>12</v>
      </c>
      <c r="S3" s="251" t="s">
        <v>13</v>
      </c>
      <c r="T3" s="237" t="s">
        <v>83</v>
      </c>
      <c r="U3" s="237" t="s">
        <v>348</v>
      </c>
      <c r="V3" s="237" t="s">
        <v>83</v>
      </c>
      <c r="W3" s="237" t="s">
        <v>348</v>
      </c>
    </row>
    <row r="4" spans="1:23" s="44" customFormat="1" ht="12.75" customHeight="1">
      <c r="A4" s="185"/>
      <c r="B4" s="251"/>
      <c r="C4" s="270"/>
      <c r="D4" s="272"/>
      <c r="E4" s="254"/>
      <c r="F4" s="269" t="s">
        <v>99</v>
      </c>
      <c r="G4" s="269" t="s">
        <v>100</v>
      </c>
      <c r="H4" s="251"/>
      <c r="I4" s="256"/>
      <c r="J4" s="251"/>
      <c r="K4" s="251"/>
      <c r="L4" s="251"/>
      <c r="M4" s="251"/>
      <c r="N4" s="238"/>
      <c r="O4" s="238"/>
      <c r="P4" s="251"/>
      <c r="Q4" s="252"/>
      <c r="R4" s="251"/>
      <c r="S4" s="251"/>
      <c r="T4" s="238"/>
      <c r="U4" s="238"/>
      <c r="V4" s="238"/>
      <c r="W4" s="238"/>
    </row>
    <row r="5" spans="1:23" s="44" customFormat="1" ht="41.25" customHeight="1">
      <c r="A5" s="185" t="s">
        <v>1517</v>
      </c>
      <c r="B5" s="251"/>
      <c r="C5" s="270"/>
      <c r="D5" s="272"/>
      <c r="E5" s="254"/>
      <c r="F5" s="270"/>
      <c r="G5" s="270"/>
      <c r="H5" s="251"/>
      <c r="I5" s="256"/>
      <c r="J5" s="251"/>
      <c r="K5" s="251"/>
      <c r="L5" s="251"/>
      <c r="M5" s="251"/>
      <c r="N5" s="238"/>
      <c r="O5" s="238"/>
      <c r="P5" s="251"/>
      <c r="Q5" s="252"/>
      <c r="R5" s="251"/>
      <c r="S5" s="251"/>
      <c r="T5" s="238"/>
      <c r="U5" s="238"/>
      <c r="V5" s="238"/>
      <c r="W5" s="238"/>
    </row>
    <row r="6" spans="1:23" ht="34.5" customHeight="1">
      <c r="A6" s="184"/>
      <c r="B6" s="251"/>
      <c r="C6" s="270"/>
      <c r="D6" s="272"/>
      <c r="E6" s="254"/>
      <c r="F6" s="270"/>
      <c r="G6" s="270"/>
      <c r="H6" s="251"/>
      <c r="I6" s="256"/>
      <c r="J6" s="251"/>
      <c r="K6" s="251"/>
      <c r="L6" s="251"/>
      <c r="M6" s="251"/>
      <c r="N6" s="238"/>
      <c r="O6" s="238"/>
      <c r="P6" s="251"/>
      <c r="Q6" s="252"/>
      <c r="R6" s="251"/>
      <c r="S6" s="251"/>
      <c r="T6" s="238"/>
      <c r="U6" s="238"/>
      <c r="V6" s="238"/>
      <c r="W6" s="238"/>
    </row>
    <row r="7" spans="1:23" ht="28.5" hidden="1" customHeight="1">
      <c r="A7" s="184"/>
      <c r="B7" s="251"/>
      <c r="C7" s="271"/>
      <c r="D7" s="273"/>
      <c r="E7" s="255"/>
      <c r="F7" s="271"/>
      <c r="G7" s="271"/>
      <c r="H7" s="251"/>
      <c r="I7" s="256"/>
      <c r="J7" s="251"/>
      <c r="K7" s="251"/>
      <c r="L7" s="251"/>
      <c r="M7" s="251"/>
      <c r="N7" s="239"/>
      <c r="O7" s="239"/>
      <c r="P7" s="251"/>
      <c r="Q7" s="253"/>
      <c r="R7" s="251"/>
      <c r="S7" s="251"/>
      <c r="T7" s="239"/>
      <c r="U7" s="239"/>
      <c r="V7" s="239"/>
      <c r="W7" s="239"/>
    </row>
    <row r="8" spans="1:23" s="60" customFormat="1">
      <c r="A8" s="186"/>
      <c r="B8" s="70">
        <v>2</v>
      </c>
      <c r="C8" s="32">
        <v>3</v>
      </c>
      <c r="D8" s="32">
        <v>4</v>
      </c>
      <c r="E8" s="70">
        <v>5</v>
      </c>
      <c r="F8" s="32">
        <v>6</v>
      </c>
      <c r="G8" s="32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6">
        <v>14</v>
      </c>
      <c r="U8" s="17">
        <v>15</v>
      </c>
      <c r="V8" s="17"/>
      <c r="W8" s="17"/>
    </row>
    <row r="9" spans="1:23" ht="33.75" customHeight="1">
      <c r="A9" s="184"/>
      <c r="B9" s="72"/>
      <c r="C9" s="98"/>
      <c r="D9" s="98"/>
      <c r="E9" s="72"/>
      <c r="F9" s="99"/>
      <c r="G9" s="98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4"/>
      <c r="U9" s="15"/>
      <c r="V9" s="15"/>
      <c r="W9" s="15"/>
    </row>
    <row r="10" spans="1:23" ht="45">
      <c r="A10" s="184">
        <v>1</v>
      </c>
      <c r="B10" s="4" t="s">
        <v>153</v>
      </c>
      <c r="C10" s="32" t="s">
        <v>154</v>
      </c>
      <c r="D10" s="32" t="s">
        <v>120</v>
      </c>
      <c r="E10" s="14">
        <v>1</v>
      </c>
      <c r="F10" s="32">
        <v>44.709000000000003</v>
      </c>
      <c r="G10" s="32">
        <v>39.790999999999997</v>
      </c>
      <c r="H10" s="4" t="s">
        <v>90</v>
      </c>
      <c r="I10" s="16">
        <v>1022300712169</v>
      </c>
      <c r="J10" s="4" t="s">
        <v>89</v>
      </c>
      <c r="K10" s="5" t="s">
        <v>18</v>
      </c>
      <c r="L10" s="70">
        <v>5.27</v>
      </c>
      <c r="M10" s="5" t="s">
        <v>88</v>
      </c>
      <c r="N10" s="5">
        <v>1.1000000000000001</v>
      </c>
      <c r="O10" s="5">
        <v>0</v>
      </c>
      <c r="P10" s="5">
        <v>2</v>
      </c>
      <c r="Q10" s="5">
        <v>0</v>
      </c>
      <c r="R10" s="5" t="s">
        <v>23</v>
      </c>
      <c r="S10" s="185" t="s">
        <v>29</v>
      </c>
      <c r="T10" s="4">
        <v>1.1000000000000001</v>
      </c>
      <c r="U10" s="15">
        <v>1</v>
      </c>
      <c r="V10" s="15"/>
      <c r="W10" s="15"/>
    </row>
    <row r="11" spans="1:23" ht="48.75" customHeight="1">
      <c r="A11" s="184">
        <v>2</v>
      </c>
      <c r="B11" s="4" t="s">
        <v>153</v>
      </c>
      <c r="C11" s="32" t="s">
        <v>154</v>
      </c>
      <c r="D11" s="31" t="s">
        <v>479</v>
      </c>
      <c r="E11" s="12">
        <v>1</v>
      </c>
      <c r="F11" s="31" t="s">
        <v>480</v>
      </c>
      <c r="G11" s="32" t="s">
        <v>481</v>
      </c>
      <c r="H11" s="6" t="s">
        <v>482</v>
      </c>
      <c r="I11" s="100">
        <v>2303028200</v>
      </c>
      <c r="J11" s="6" t="s">
        <v>483</v>
      </c>
      <c r="K11" s="5" t="s">
        <v>18</v>
      </c>
      <c r="L11" s="70">
        <v>2.7</v>
      </c>
      <c r="M11" s="5" t="s">
        <v>19</v>
      </c>
      <c r="N11" s="5">
        <v>0.75</v>
      </c>
      <c r="O11" s="5">
        <v>0</v>
      </c>
      <c r="P11" s="5">
        <v>1</v>
      </c>
      <c r="Q11" s="5">
        <v>0</v>
      </c>
      <c r="R11" s="5" t="s">
        <v>484</v>
      </c>
      <c r="S11" s="6" t="s">
        <v>483</v>
      </c>
      <c r="T11" s="4"/>
      <c r="U11" s="15"/>
      <c r="V11" s="15"/>
      <c r="W11" s="15"/>
    </row>
    <row r="12" spans="1:23" ht="48.75" customHeight="1">
      <c r="A12" s="184">
        <v>3</v>
      </c>
      <c r="B12" s="4" t="s">
        <v>153</v>
      </c>
      <c r="C12" s="32" t="s">
        <v>154</v>
      </c>
      <c r="D12" s="31" t="s">
        <v>120</v>
      </c>
      <c r="E12" s="12">
        <v>3</v>
      </c>
      <c r="F12" s="31" t="s">
        <v>485</v>
      </c>
      <c r="G12" s="31" t="s">
        <v>486</v>
      </c>
      <c r="H12" s="6" t="s">
        <v>487</v>
      </c>
      <c r="I12" s="16">
        <v>1152368001444</v>
      </c>
      <c r="J12" s="5" t="s">
        <v>488</v>
      </c>
      <c r="K12" s="5" t="s">
        <v>18</v>
      </c>
      <c r="L12" s="70">
        <v>20</v>
      </c>
      <c r="M12" s="5" t="s">
        <v>19</v>
      </c>
      <c r="N12" s="5">
        <v>0.75</v>
      </c>
      <c r="O12" s="5">
        <v>0</v>
      </c>
      <c r="P12" s="5">
        <v>3</v>
      </c>
      <c r="Q12" s="5">
        <v>0</v>
      </c>
      <c r="R12" s="5" t="s">
        <v>487</v>
      </c>
      <c r="S12" s="185" t="s">
        <v>488</v>
      </c>
      <c r="T12" s="4"/>
      <c r="U12" s="15"/>
      <c r="V12" s="15"/>
      <c r="W12" s="15"/>
    </row>
    <row r="13" spans="1:23" ht="48.75" customHeight="1">
      <c r="A13" s="184">
        <v>4</v>
      </c>
      <c r="B13" s="4" t="s">
        <v>153</v>
      </c>
      <c r="C13" s="31" t="s">
        <v>489</v>
      </c>
      <c r="D13" s="31" t="s">
        <v>150</v>
      </c>
      <c r="E13" s="12">
        <v>40</v>
      </c>
      <c r="F13" s="31" t="s">
        <v>490</v>
      </c>
      <c r="G13" s="31" t="s">
        <v>491</v>
      </c>
      <c r="H13" s="6" t="s">
        <v>492</v>
      </c>
      <c r="I13" s="16">
        <v>1022300716624</v>
      </c>
      <c r="J13" s="5" t="s">
        <v>493</v>
      </c>
      <c r="K13" s="5" t="s">
        <v>365</v>
      </c>
      <c r="L13" s="70">
        <v>10</v>
      </c>
      <c r="M13" s="5" t="s">
        <v>22</v>
      </c>
      <c r="N13" s="5">
        <v>0.75</v>
      </c>
      <c r="O13" s="5">
        <v>0</v>
      </c>
      <c r="P13" s="5">
        <v>4</v>
      </c>
      <c r="Q13" s="5">
        <v>0</v>
      </c>
      <c r="R13" s="6" t="s">
        <v>492</v>
      </c>
      <c r="S13" s="185" t="s">
        <v>493</v>
      </c>
      <c r="T13" s="4"/>
      <c r="U13" s="15"/>
      <c r="V13" s="15"/>
      <c r="W13" s="15"/>
    </row>
    <row r="14" spans="1:23" ht="48.75" customHeight="1">
      <c r="A14" s="184">
        <v>5</v>
      </c>
      <c r="B14" s="4" t="s">
        <v>153</v>
      </c>
      <c r="C14" s="31" t="s">
        <v>489</v>
      </c>
      <c r="D14" s="31" t="s">
        <v>155</v>
      </c>
      <c r="E14" s="12">
        <v>1</v>
      </c>
      <c r="F14" s="31" t="s">
        <v>1283</v>
      </c>
      <c r="G14" s="31" t="s">
        <v>1282</v>
      </c>
      <c r="H14" s="6" t="s">
        <v>494</v>
      </c>
      <c r="I14" s="100">
        <v>2303007633</v>
      </c>
      <c r="J14" s="5" t="s">
        <v>495</v>
      </c>
      <c r="K14" s="5" t="s">
        <v>18</v>
      </c>
      <c r="L14" s="70">
        <v>2.5</v>
      </c>
      <c r="M14" s="5" t="s">
        <v>30</v>
      </c>
      <c r="N14" s="5">
        <v>0.75</v>
      </c>
      <c r="O14" s="5">
        <v>0</v>
      </c>
      <c r="P14" s="5">
        <v>1</v>
      </c>
      <c r="Q14" s="5">
        <v>0</v>
      </c>
      <c r="R14" s="6" t="s">
        <v>494</v>
      </c>
      <c r="S14" s="185" t="s">
        <v>495</v>
      </c>
      <c r="T14" s="4"/>
      <c r="U14" s="15"/>
      <c r="V14" s="15"/>
      <c r="W14" s="15"/>
    </row>
    <row r="15" spans="1:23" ht="150" customHeight="1">
      <c r="A15" s="184">
        <v>6</v>
      </c>
      <c r="B15" s="4" t="s">
        <v>153</v>
      </c>
      <c r="C15" s="32" t="s">
        <v>154</v>
      </c>
      <c r="D15" s="31" t="s">
        <v>496</v>
      </c>
      <c r="E15" s="12" t="s">
        <v>142</v>
      </c>
      <c r="F15" s="31" t="s">
        <v>497</v>
      </c>
      <c r="G15" s="31" t="s">
        <v>498</v>
      </c>
      <c r="H15" s="6" t="s">
        <v>499</v>
      </c>
      <c r="I15" s="16">
        <v>1037739877295</v>
      </c>
      <c r="J15" s="5" t="s">
        <v>501</v>
      </c>
      <c r="K15" s="5" t="s">
        <v>18</v>
      </c>
      <c r="L15" s="5">
        <v>2.5</v>
      </c>
      <c r="M15" s="5" t="s">
        <v>30</v>
      </c>
      <c r="N15" s="5">
        <v>1.1000000000000001</v>
      </c>
      <c r="O15" s="5">
        <v>0</v>
      </c>
      <c r="P15" s="5">
        <v>1</v>
      </c>
      <c r="Q15" s="5">
        <v>0</v>
      </c>
      <c r="R15" s="6" t="s">
        <v>502</v>
      </c>
      <c r="S15" s="6" t="s">
        <v>503</v>
      </c>
      <c r="T15" s="4"/>
      <c r="U15" s="15"/>
      <c r="V15" s="15"/>
      <c r="W15" s="15"/>
    </row>
    <row r="16" spans="1:23" ht="90">
      <c r="A16" s="184">
        <v>7</v>
      </c>
      <c r="B16" s="4" t="s">
        <v>153</v>
      </c>
      <c r="C16" s="32" t="s">
        <v>154</v>
      </c>
      <c r="D16" s="31" t="s">
        <v>120</v>
      </c>
      <c r="E16" s="12">
        <v>1</v>
      </c>
      <c r="F16" s="31" t="s">
        <v>1285</v>
      </c>
      <c r="G16" s="31" t="s">
        <v>1284</v>
      </c>
      <c r="H16" s="6" t="s">
        <v>504</v>
      </c>
      <c r="I16" s="16" t="s">
        <v>505</v>
      </c>
      <c r="J16" s="5" t="s">
        <v>506</v>
      </c>
      <c r="K16" s="5" t="s">
        <v>18</v>
      </c>
      <c r="L16" s="5">
        <v>6</v>
      </c>
      <c r="M16" s="5" t="s">
        <v>507</v>
      </c>
      <c r="N16" s="5">
        <v>0.75</v>
      </c>
      <c r="O16" s="5">
        <v>0</v>
      </c>
      <c r="P16" s="5">
        <v>2</v>
      </c>
      <c r="Q16" s="5">
        <v>0</v>
      </c>
      <c r="R16" s="6" t="s">
        <v>504</v>
      </c>
      <c r="S16" s="6" t="s">
        <v>508</v>
      </c>
      <c r="T16" s="4"/>
      <c r="U16" s="15"/>
      <c r="V16" s="15"/>
      <c r="W16" s="15"/>
    </row>
    <row r="17" spans="1:23" ht="210">
      <c r="A17" s="184">
        <v>8</v>
      </c>
      <c r="B17" s="4" t="s">
        <v>153</v>
      </c>
      <c r="C17" s="32" t="s">
        <v>154</v>
      </c>
      <c r="D17" s="31" t="s">
        <v>123</v>
      </c>
      <c r="E17" s="12">
        <v>22</v>
      </c>
      <c r="F17" s="31" t="s">
        <v>509</v>
      </c>
      <c r="G17" s="31" t="s">
        <v>510</v>
      </c>
      <c r="H17" s="5" t="s">
        <v>511</v>
      </c>
      <c r="I17" s="5" t="s">
        <v>512</v>
      </c>
      <c r="J17" s="5" t="s">
        <v>513</v>
      </c>
      <c r="K17" s="5" t="s">
        <v>18</v>
      </c>
      <c r="L17" s="5">
        <v>1.5</v>
      </c>
      <c r="M17" s="5" t="s">
        <v>22</v>
      </c>
      <c r="N17" s="5">
        <v>0.75</v>
      </c>
      <c r="O17" s="5">
        <v>0</v>
      </c>
      <c r="P17" s="5">
        <v>1</v>
      </c>
      <c r="Q17" s="5">
        <v>0</v>
      </c>
      <c r="R17" s="5" t="s">
        <v>514</v>
      </c>
      <c r="S17" s="185" t="s">
        <v>515</v>
      </c>
      <c r="T17" s="4"/>
      <c r="U17" s="15"/>
      <c r="V17" s="15"/>
      <c r="W17" s="15"/>
    </row>
    <row r="18" spans="1:23" ht="90">
      <c r="A18" s="184">
        <v>9</v>
      </c>
      <c r="B18" s="4" t="s">
        <v>153</v>
      </c>
      <c r="C18" s="32" t="s">
        <v>154</v>
      </c>
      <c r="D18" s="31" t="s">
        <v>516</v>
      </c>
      <c r="E18" s="12">
        <v>21</v>
      </c>
      <c r="F18" s="31" t="s">
        <v>1287</v>
      </c>
      <c r="G18" s="31" t="s">
        <v>1286</v>
      </c>
      <c r="H18" s="5" t="s">
        <v>448</v>
      </c>
      <c r="I18" s="16" t="s">
        <v>449</v>
      </c>
      <c r="J18" s="5" t="s">
        <v>450</v>
      </c>
      <c r="K18" s="5" t="s">
        <v>18</v>
      </c>
      <c r="L18" s="5">
        <v>1.5</v>
      </c>
      <c r="M18" s="5" t="s">
        <v>371</v>
      </c>
      <c r="N18" s="5">
        <v>0.75</v>
      </c>
      <c r="O18" s="5">
        <v>0</v>
      </c>
      <c r="P18" s="5">
        <v>1</v>
      </c>
      <c r="Q18" s="5">
        <v>0</v>
      </c>
      <c r="R18" s="5" t="s">
        <v>517</v>
      </c>
      <c r="S18" s="185" t="s">
        <v>518</v>
      </c>
      <c r="T18" s="4"/>
      <c r="U18" s="15"/>
      <c r="V18" s="15"/>
      <c r="W18" s="15"/>
    </row>
    <row r="19" spans="1:23" ht="240">
      <c r="A19" s="184">
        <v>10</v>
      </c>
      <c r="B19" s="4" t="s">
        <v>153</v>
      </c>
      <c r="C19" s="32" t="s">
        <v>154</v>
      </c>
      <c r="D19" s="31" t="s">
        <v>155</v>
      </c>
      <c r="E19" s="12">
        <v>6</v>
      </c>
      <c r="F19" s="31" t="s">
        <v>1289</v>
      </c>
      <c r="G19" s="31" t="s">
        <v>1288</v>
      </c>
      <c r="H19" s="5" t="s">
        <v>519</v>
      </c>
      <c r="I19" s="16" t="s">
        <v>520</v>
      </c>
      <c r="J19" s="5" t="s">
        <v>521</v>
      </c>
      <c r="K19" s="5" t="s">
        <v>18</v>
      </c>
      <c r="L19" s="5">
        <v>3</v>
      </c>
      <c r="M19" s="5" t="s">
        <v>22</v>
      </c>
      <c r="N19" s="5">
        <v>0.75</v>
      </c>
      <c r="O19" s="5">
        <v>0</v>
      </c>
      <c r="P19" s="5">
        <v>2</v>
      </c>
      <c r="Q19" s="5">
        <v>0</v>
      </c>
      <c r="R19" s="5" t="s">
        <v>522</v>
      </c>
      <c r="S19" s="185" t="s">
        <v>523</v>
      </c>
      <c r="T19" s="4"/>
      <c r="U19" s="15"/>
      <c r="V19" s="15"/>
      <c r="W19" s="15"/>
    </row>
    <row r="20" spans="1:23" ht="75">
      <c r="A20" s="184">
        <v>11</v>
      </c>
      <c r="B20" s="4" t="s">
        <v>153</v>
      </c>
      <c r="C20" s="32" t="s">
        <v>154</v>
      </c>
      <c r="D20" s="31" t="s">
        <v>104</v>
      </c>
      <c r="E20" s="12">
        <v>82</v>
      </c>
      <c r="F20" s="31" t="s">
        <v>1290</v>
      </c>
      <c r="G20" s="31" t="s">
        <v>1291</v>
      </c>
      <c r="H20" s="5" t="s">
        <v>524</v>
      </c>
      <c r="I20" s="16" t="s">
        <v>525</v>
      </c>
      <c r="J20" s="5" t="s">
        <v>526</v>
      </c>
      <c r="K20" s="5" t="s">
        <v>365</v>
      </c>
      <c r="L20" s="5">
        <v>1.5</v>
      </c>
      <c r="M20" s="5" t="s">
        <v>371</v>
      </c>
      <c r="N20" s="5">
        <v>0.75</v>
      </c>
      <c r="O20" s="5">
        <v>0</v>
      </c>
      <c r="P20" s="5">
        <v>1</v>
      </c>
      <c r="Q20" s="5">
        <v>0</v>
      </c>
      <c r="R20" s="5" t="s">
        <v>527</v>
      </c>
      <c r="S20" s="185" t="s">
        <v>528</v>
      </c>
      <c r="T20" s="4"/>
      <c r="U20" s="15"/>
      <c r="V20" s="15"/>
      <c r="W20" s="15"/>
    </row>
    <row r="21" spans="1:23" ht="75">
      <c r="A21" s="184">
        <v>12</v>
      </c>
      <c r="B21" s="4" t="s">
        <v>153</v>
      </c>
      <c r="C21" s="32" t="s">
        <v>154</v>
      </c>
      <c r="D21" s="31" t="s">
        <v>156</v>
      </c>
      <c r="E21" s="12">
        <v>20</v>
      </c>
      <c r="F21" s="31" t="s">
        <v>1292</v>
      </c>
      <c r="G21" s="31" t="s">
        <v>1293</v>
      </c>
      <c r="H21" s="5" t="s">
        <v>529</v>
      </c>
      <c r="I21" s="16" t="s">
        <v>530</v>
      </c>
      <c r="J21" s="5" t="s">
        <v>531</v>
      </c>
      <c r="K21" s="5" t="s">
        <v>27</v>
      </c>
      <c r="L21" s="5">
        <v>6</v>
      </c>
      <c r="M21" s="5" t="s">
        <v>88</v>
      </c>
      <c r="N21" s="5">
        <v>0.75</v>
      </c>
      <c r="O21" s="5">
        <v>0</v>
      </c>
      <c r="P21" s="5">
        <v>4</v>
      </c>
      <c r="Q21" s="5">
        <v>0</v>
      </c>
      <c r="R21" s="5" t="s">
        <v>532</v>
      </c>
      <c r="S21" s="185" t="s">
        <v>533</v>
      </c>
      <c r="T21" s="4"/>
      <c r="U21" s="15"/>
      <c r="V21" s="15"/>
      <c r="W21" s="15"/>
    </row>
    <row r="22" spans="1:23" ht="75">
      <c r="A22" s="184">
        <v>13</v>
      </c>
      <c r="B22" s="4" t="s">
        <v>153</v>
      </c>
      <c r="C22" s="32" t="s">
        <v>154</v>
      </c>
      <c r="D22" s="31" t="s">
        <v>120</v>
      </c>
      <c r="E22" s="12" t="s">
        <v>534</v>
      </c>
      <c r="F22" s="31" t="s">
        <v>535</v>
      </c>
      <c r="G22" s="31" t="s">
        <v>536</v>
      </c>
      <c r="H22" s="5" t="s">
        <v>529</v>
      </c>
      <c r="I22" s="16" t="s">
        <v>530</v>
      </c>
      <c r="J22" s="5" t="s">
        <v>531</v>
      </c>
      <c r="K22" s="5" t="s">
        <v>27</v>
      </c>
      <c r="L22" s="5">
        <v>1.5</v>
      </c>
      <c r="M22" s="5" t="s">
        <v>22</v>
      </c>
      <c r="N22" s="5">
        <v>0.75</v>
      </c>
      <c r="O22" s="5">
        <v>0</v>
      </c>
      <c r="P22" s="5">
        <v>1</v>
      </c>
      <c r="Q22" s="5">
        <v>0</v>
      </c>
      <c r="R22" s="5" t="s">
        <v>532</v>
      </c>
      <c r="S22" s="185" t="s">
        <v>537</v>
      </c>
      <c r="T22" s="4"/>
      <c r="U22" s="15"/>
      <c r="V22" s="15"/>
      <c r="W22" s="15"/>
    </row>
    <row r="23" spans="1:23" ht="75">
      <c r="A23" s="184">
        <v>14</v>
      </c>
      <c r="B23" s="4" t="s">
        <v>153</v>
      </c>
      <c r="C23" s="32" t="s">
        <v>154</v>
      </c>
      <c r="D23" s="31" t="s">
        <v>538</v>
      </c>
      <c r="E23" s="46" t="s">
        <v>539</v>
      </c>
      <c r="F23" s="31" t="s">
        <v>540</v>
      </c>
      <c r="G23" s="31" t="s">
        <v>541</v>
      </c>
      <c r="H23" s="5" t="s">
        <v>529</v>
      </c>
      <c r="I23" s="16" t="s">
        <v>530</v>
      </c>
      <c r="J23" s="5" t="s">
        <v>531</v>
      </c>
      <c r="K23" s="5" t="s">
        <v>18</v>
      </c>
      <c r="L23" s="5">
        <v>3</v>
      </c>
      <c r="M23" s="5" t="s">
        <v>88</v>
      </c>
      <c r="N23" s="5">
        <v>0.75</v>
      </c>
      <c r="O23" s="5">
        <v>0</v>
      </c>
      <c r="P23" s="5">
        <v>3</v>
      </c>
      <c r="Q23" s="5">
        <v>0</v>
      </c>
      <c r="R23" s="5" t="s">
        <v>532</v>
      </c>
      <c r="S23" s="185" t="s">
        <v>542</v>
      </c>
      <c r="T23" s="4"/>
      <c r="U23" s="15"/>
      <c r="V23" s="15"/>
      <c r="W23" s="15"/>
    </row>
    <row r="24" spans="1:23" ht="60">
      <c r="A24" s="184">
        <v>15</v>
      </c>
      <c r="B24" s="4" t="s">
        <v>153</v>
      </c>
      <c r="C24" s="32" t="s">
        <v>154</v>
      </c>
      <c r="D24" s="31" t="s">
        <v>156</v>
      </c>
      <c r="E24" s="12">
        <v>16</v>
      </c>
      <c r="F24" s="31" t="s">
        <v>543</v>
      </c>
      <c r="G24" s="31" t="s">
        <v>544</v>
      </c>
      <c r="H24" s="5" t="s">
        <v>545</v>
      </c>
      <c r="I24" s="16" t="s">
        <v>546</v>
      </c>
      <c r="J24" s="5" t="s">
        <v>547</v>
      </c>
      <c r="K24" s="5" t="s">
        <v>18</v>
      </c>
      <c r="L24" s="5">
        <v>3</v>
      </c>
      <c r="M24" s="5" t="s">
        <v>88</v>
      </c>
      <c r="N24" s="5">
        <v>0.75</v>
      </c>
      <c r="O24" s="5">
        <v>0</v>
      </c>
      <c r="P24" s="5">
        <v>2</v>
      </c>
      <c r="Q24" s="5">
        <v>0</v>
      </c>
      <c r="R24" s="5" t="s">
        <v>548</v>
      </c>
      <c r="S24" s="185" t="s">
        <v>549</v>
      </c>
      <c r="T24" s="4"/>
      <c r="U24" s="15"/>
      <c r="V24" s="15"/>
      <c r="W24" s="15"/>
    </row>
    <row r="25" spans="1:23" ht="90">
      <c r="A25" s="184">
        <v>16</v>
      </c>
      <c r="B25" s="4" t="s">
        <v>153</v>
      </c>
      <c r="C25" s="32" t="s">
        <v>550</v>
      </c>
      <c r="D25" s="31" t="s">
        <v>551</v>
      </c>
      <c r="E25" s="12" t="s">
        <v>142</v>
      </c>
      <c r="F25" s="31" t="s">
        <v>552</v>
      </c>
      <c r="G25" s="31" t="s">
        <v>553</v>
      </c>
      <c r="H25" s="5" t="s">
        <v>554</v>
      </c>
      <c r="I25" s="16">
        <v>2303025713</v>
      </c>
      <c r="J25" s="5" t="s">
        <v>555</v>
      </c>
      <c r="K25" s="5" t="s">
        <v>27</v>
      </c>
      <c r="L25" s="5">
        <v>1.5</v>
      </c>
      <c r="M25" s="5" t="s">
        <v>22</v>
      </c>
      <c r="N25" s="5">
        <v>0.75</v>
      </c>
      <c r="O25" s="5">
        <v>0</v>
      </c>
      <c r="P25" s="5">
        <v>1</v>
      </c>
      <c r="Q25" s="5">
        <v>0</v>
      </c>
      <c r="R25" s="5" t="s">
        <v>556</v>
      </c>
      <c r="S25" s="185" t="s">
        <v>557</v>
      </c>
      <c r="T25" s="4"/>
      <c r="U25" s="15"/>
      <c r="V25" s="15"/>
      <c r="W25" s="15"/>
    </row>
    <row r="26" spans="1:23" ht="165">
      <c r="A26" s="184">
        <v>17</v>
      </c>
      <c r="B26" s="4" t="s">
        <v>153</v>
      </c>
      <c r="C26" s="32" t="s">
        <v>550</v>
      </c>
      <c r="D26" s="31" t="s">
        <v>150</v>
      </c>
      <c r="E26" s="12">
        <v>21</v>
      </c>
      <c r="F26" s="31" t="s">
        <v>558</v>
      </c>
      <c r="G26" s="31" t="s">
        <v>559</v>
      </c>
      <c r="H26" s="5" t="s">
        <v>560</v>
      </c>
      <c r="I26" s="16">
        <v>2303015923</v>
      </c>
      <c r="J26" s="5" t="s">
        <v>555</v>
      </c>
      <c r="K26" s="5" t="s">
        <v>27</v>
      </c>
      <c r="L26" s="5">
        <v>1.5</v>
      </c>
      <c r="M26" s="5" t="s">
        <v>22</v>
      </c>
      <c r="N26" s="5">
        <v>0.75</v>
      </c>
      <c r="O26" s="5">
        <v>0</v>
      </c>
      <c r="P26" s="5">
        <v>1</v>
      </c>
      <c r="Q26" s="5">
        <v>0</v>
      </c>
      <c r="R26" s="5" t="s">
        <v>561</v>
      </c>
      <c r="S26" s="185" t="s">
        <v>562</v>
      </c>
      <c r="T26" s="4"/>
      <c r="U26" s="15"/>
      <c r="V26" s="15"/>
      <c r="W26" s="15"/>
    </row>
    <row r="27" spans="1:23" ht="75">
      <c r="A27" s="184">
        <v>18</v>
      </c>
      <c r="B27" s="4" t="s">
        <v>153</v>
      </c>
      <c r="C27" s="32" t="s">
        <v>154</v>
      </c>
      <c r="D27" s="31" t="s">
        <v>157</v>
      </c>
      <c r="E27" s="12" t="s">
        <v>563</v>
      </c>
      <c r="F27" s="31" t="s">
        <v>564</v>
      </c>
      <c r="G27" s="31" t="s">
        <v>565</v>
      </c>
      <c r="H27" s="5" t="s">
        <v>566</v>
      </c>
      <c r="I27" s="16">
        <v>230308474590</v>
      </c>
      <c r="J27" s="5" t="s">
        <v>567</v>
      </c>
      <c r="K27" s="5" t="s">
        <v>27</v>
      </c>
      <c r="L27" s="5">
        <v>1.5</v>
      </c>
      <c r="M27" s="5" t="s">
        <v>371</v>
      </c>
      <c r="N27" s="5">
        <v>0.75</v>
      </c>
      <c r="O27" s="5">
        <v>0</v>
      </c>
      <c r="P27" s="5">
        <v>1</v>
      </c>
      <c r="Q27" s="5">
        <v>0</v>
      </c>
      <c r="R27" s="5" t="s">
        <v>568</v>
      </c>
      <c r="S27" s="185" t="s">
        <v>569</v>
      </c>
      <c r="T27" s="4"/>
      <c r="U27" s="15"/>
      <c r="V27" s="15"/>
      <c r="W27" s="15"/>
    </row>
    <row r="28" spans="1:23" ht="90">
      <c r="A28" s="184">
        <v>19</v>
      </c>
      <c r="B28" s="4" t="s">
        <v>153</v>
      </c>
      <c r="C28" s="32" t="s">
        <v>570</v>
      </c>
      <c r="D28" s="31" t="s">
        <v>571</v>
      </c>
      <c r="E28" s="12" t="s">
        <v>142</v>
      </c>
      <c r="F28" s="31" t="s">
        <v>572</v>
      </c>
      <c r="G28" s="31" t="s">
        <v>573</v>
      </c>
      <c r="H28" s="5" t="s">
        <v>574</v>
      </c>
      <c r="I28" s="16">
        <v>2374002416</v>
      </c>
      <c r="J28" s="5" t="s">
        <v>575</v>
      </c>
      <c r="K28" s="5" t="s">
        <v>27</v>
      </c>
      <c r="L28" s="5">
        <v>1.5</v>
      </c>
      <c r="M28" s="5" t="s">
        <v>22</v>
      </c>
      <c r="N28" s="5">
        <v>0.75</v>
      </c>
      <c r="O28" s="5">
        <v>0</v>
      </c>
      <c r="P28" s="5">
        <v>1</v>
      </c>
      <c r="Q28" s="5">
        <v>0</v>
      </c>
      <c r="R28" s="5" t="s">
        <v>576</v>
      </c>
      <c r="S28" s="185" t="s">
        <v>577</v>
      </c>
      <c r="T28" s="4"/>
      <c r="U28" s="15"/>
      <c r="V28" s="15"/>
      <c r="W28" s="15"/>
    </row>
    <row r="29" spans="1:23" ht="45">
      <c r="A29" s="184">
        <v>20</v>
      </c>
      <c r="B29" s="4" t="s">
        <v>153</v>
      </c>
      <c r="C29" s="32" t="s">
        <v>550</v>
      </c>
      <c r="D29" s="31" t="s">
        <v>150</v>
      </c>
      <c r="E29" s="12" t="s">
        <v>349</v>
      </c>
      <c r="F29" s="31" t="s">
        <v>578</v>
      </c>
      <c r="G29" s="31" t="s">
        <v>579</v>
      </c>
      <c r="H29" s="5" t="s">
        <v>580</v>
      </c>
      <c r="I29" s="232">
        <v>230308678259</v>
      </c>
      <c r="J29" s="56" t="s">
        <v>581</v>
      </c>
      <c r="K29" s="5" t="s">
        <v>377</v>
      </c>
      <c r="L29" s="5">
        <v>12</v>
      </c>
      <c r="M29" s="5" t="s">
        <v>22</v>
      </c>
      <c r="N29" s="5">
        <v>0.75</v>
      </c>
      <c r="O29" s="5">
        <v>0</v>
      </c>
      <c r="P29" s="5">
        <v>8</v>
      </c>
      <c r="Q29" s="5">
        <v>0</v>
      </c>
      <c r="R29" s="5" t="s">
        <v>582</v>
      </c>
      <c r="S29" s="185" t="s">
        <v>581</v>
      </c>
      <c r="T29" s="4"/>
      <c r="U29" s="15"/>
      <c r="V29" s="15"/>
      <c r="W29" s="15"/>
    </row>
    <row r="30" spans="1:23" ht="90">
      <c r="A30" s="184">
        <v>21</v>
      </c>
      <c r="B30" s="4" t="s">
        <v>153</v>
      </c>
      <c r="C30" s="32" t="s">
        <v>154</v>
      </c>
      <c r="D30" s="31" t="s">
        <v>583</v>
      </c>
      <c r="E30" s="12" t="s">
        <v>142</v>
      </c>
      <c r="F30" s="31" t="s">
        <v>584</v>
      </c>
      <c r="G30" s="31" t="s">
        <v>585</v>
      </c>
      <c r="H30" s="5" t="s">
        <v>586</v>
      </c>
      <c r="I30" s="93" t="s">
        <v>587</v>
      </c>
      <c r="J30" s="5" t="s">
        <v>588</v>
      </c>
      <c r="K30" s="5" t="s">
        <v>27</v>
      </c>
      <c r="L30" s="5">
        <v>1.5</v>
      </c>
      <c r="M30" s="5" t="s">
        <v>22</v>
      </c>
      <c r="N30" s="5">
        <v>0.75</v>
      </c>
      <c r="O30" s="5">
        <v>0</v>
      </c>
      <c r="P30" s="5">
        <v>1</v>
      </c>
      <c r="Q30" s="5">
        <v>0</v>
      </c>
      <c r="R30" s="5" t="s">
        <v>589</v>
      </c>
      <c r="S30" s="185" t="s">
        <v>590</v>
      </c>
      <c r="T30" s="4"/>
      <c r="U30" s="15"/>
      <c r="V30" s="15"/>
      <c r="W30" s="15"/>
    </row>
    <row r="31" spans="1:23" ht="90">
      <c r="A31" s="184">
        <v>22</v>
      </c>
      <c r="B31" s="4" t="s">
        <v>153</v>
      </c>
      <c r="C31" s="31" t="s">
        <v>570</v>
      </c>
      <c r="D31" s="31" t="s">
        <v>591</v>
      </c>
      <c r="E31" s="12" t="s">
        <v>142</v>
      </c>
      <c r="F31" s="101" t="s">
        <v>592</v>
      </c>
      <c r="G31" s="31" t="s">
        <v>593</v>
      </c>
      <c r="H31" s="5" t="s">
        <v>586</v>
      </c>
      <c r="I31" s="93" t="s">
        <v>587</v>
      </c>
      <c r="J31" s="5" t="s">
        <v>588</v>
      </c>
      <c r="K31" s="5" t="s">
        <v>27</v>
      </c>
      <c r="L31" s="5">
        <v>1.5</v>
      </c>
      <c r="M31" s="5" t="s">
        <v>22</v>
      </c>
      <c r="N31" s="5">
        <v>0.75</v>
      </c>
      <c r="O31" s="5">
        <v>0</v>
      </c>
      <c r="P31" s="5">
        <v>1</v>
      </c>
      <c r="Q31" s="5">
        <v>0</v>
      </c>
      <c r="R31" s="5" t="s">
        <v>589</v>
      </c>
      <c r="S31" s="185" t="s">
        <v>594</v>
      </c>
      <c r="T31" s="4"/>
      <c r="U31" s="15"/>
      <c r="V31" s="15"/>
      <c r="W31" s="15"/>
    </row>
    <row r="32" spans="1:23" ht="90">
      <c r="A32" s="184">
        <v>23</v>
      </c>
      <c r="B32" s="4" t="s">
        <v>153</v>
      </c>
      <c r="C32" s="31" t="s">
        <v>595</v>
      </c>
      <c r="D32" s="31" t="s">
        <v>596</v>
      </c>
      <c r="E32" s="12" t="s">
        <v>142</v>
      </c>
      <c r="F32" s="31" t="s">
        <v>597</v>
      </c>
      <c r="G32" s="31" t="s">
        <v>598</v>
      </c>
      <c r="H32" s="5" t="s">
        <v>586</v>
      </c>
      <c r="I32" s="93" t="s">
        <v>587</v>
      </c>
      <c r="J32" s="5" t="s">
        <v>588</v>
      </c>
      <c r="K32" s="5" t="s">
        <v>27</v>
      </c>
      <c r="L32" s="5">
        <v>1.5</v>
      </c>
      <c r="M32" s="5" t="s">
        <v>22</v>
      </c>
      <c r="N32" s="5">
        <v>0.75</v>
      </c>
      <c r="O32" s="5">
        <v>0</v>
      </c>
      <c r="P32" s="5">
        <v>1</v>
      </c>
      <c r="Q32" s="5">
        <v>0</v>
      </c>
      <c r="R32" s="5" t="s">
        <v>589</v>
      </c>
      <c r="S32" s="185" t="s">
        <v>599</v>
      </c>
      <c r="T32" s="4"/>
      <c r="U32" s="15"/>
      <c r="V32" s="15"/>
      <c r="W32" s="15"/>
    </row>
    <row r="33" spans="1:23" ht="90">
      <c r="A33" s="184">
        <v>24</v>
      </c>
      <c r="B33" s="4" t="s">
        <v>153</v>
      </c>
      <c r="C33" s="31" t="s">
        <v>600</v>
      </c>
      <c r="D33" s="31" t="s">
        <v>601</v>
      </c>
      <c r="E33" s="12" t="s">
        <v>142</v>
      </c>
      <c r="F33" s="101" t="s">
        <v>602</v>
      </c>
      <c r="G33" s="31" t="s">
        <v>603</v>
      </c>
      <c r="H33" s="5" t="s">
        <v>586</v>
      </c>
      <c r="I33" s="93" t="s">
        <v>587</v>
      </c>
      <c r="J33" s="5" t="s">
        <v>588</v>
      </c>
      <c r="K33" s="5" t="s">
        <v>27</v>
      </c>
      <c r="L33" s="5">
        <v>1.5</v>
      </c>
      <c r="M33" s="5" t="s">
        <v>22</v>
      </c>
      <c r="N33" s="5">
        <v>0.75</v>
      </c>
      <c r="O33" s="5">
        <v>0</v>
      </c>
      <c r="P33" s="5">
        <v>1</v>
      </c>
      <c r="Q33" s="5">
        <v>0</v>
      </c>
      <c r="R33" s="5" t="s">
        <v>589</v>
      </c>
      <c r="S33" s="185" t="s">
        <v>604</v>
      </c>
      <c r="T33" s="4"/>
      <c r="U33" s="15"/>
      <c r="V33" s="15"/>
      <c r="W33" s="15"/>
    </row>
    <row r="34" spans="1:23" ht="90">
      <c r="A34" s="184">
        <v>25</v>
      </c>
      <c r="B34" s="4" t="s">
        <v>153</v>
      </c>
      <c r="C34" s="31" t="s">
        <v>489</v>
      </c>
      <c r="D34" s="31" t="s">
        <v>605</v>
      </c>
      <c r="E34" s="12" t="s">
        <v>142</v>
      </c>
      <c r="F34" s="102" t="s">
        <v>606</v>
      </c>
      <c r="G34" s="31" t="s">
        <v>607</v>
      </c>
      <c r="H34" s="5" t="s">
        <v>586</v>
      </c>
      <c r="I34" s="93" t="s">
        <v>587</v>
      </c>
      <c r="J34" s="5" t="s">
        <v>588</v>
      </c>
      <c r="K34" s="5" t="s">
        <v>27</v>
      </c>
      <c r="L34" s="5">
        <v>1.5</v>
      </c>
      <c r="M34" s="5" t="s">
        <v>22</v>
      </c>
      <c r="N34" s="5">
        <v>0.75</v>
      </c>
      <c r="O34" s="5">
        <v>0</v>
      </c>
      <c r="P34" s="5">
        <v>1</v>
      </c>
      <c r="Q34" s="5">
        <v>0</v>
      </c>
      <c r="R34" s="5" t="s">
        <v>589</v>
      </c>
      <c r="S34" s="185" t="s">
        <v>608</v>
      </c>
      <c r="T34" s="4"/>
      <c r="U34" s="15"/>
      <c r="V34" s="15"/>
      <c r="W34" s="15"/>
    </row>
    <row r="35" spans="1:23" ht="60">
      <c r="A35" s="184">
        <v>26</v>
      </c>
      <c r="B35" s="54" t="s">
        <v>153</v>
      </c>
      <c r="C35" s="94" t="s">
        <v>489</v>
      </c>
      <c r="D35" s="94" t="s">
        <v>150</v>
      </c>
      <c r="E35" s="59">
        <v>23</v>
      </c>
      <c r="F35" s="103" t="s">
        <v>1294</v>
      </c>
      <c r="G35" s="94" t="s">
        <v>1295</v>
      </c>
      <c r="H35" s="52" t="s">
        <v>609</v>
      </c>
      <c r="I35" s="95" t="s">
        <v>610</v>
      </c>
      <c r="J35" s="52" t="s">
        <v>611</v>
      </c>
      <c r="K35" s="52" t="s">
        <v>18</v>
      </c>
      <c r="L35" s="52">
        <v>3</v>
      </c>
      <c r="M35" s="52" t="s">
        <v>19</v>
      </c>
      <c r="N35" s="52">
        <v>0.75</v>
      </c>
      <c r="O35" s="52">
        <v>0</v>
      </c>
      <c r="P35" s="52">
        <v>1</v>
      </c>
      <c r="Q35" s="52">
        <v>0</v>
      </c>
      <c r="R35" s="52" t="s">
        <v>612</v>
      </c>
      <c r="S35" s="185" t="s">
        <v>611</v>
      </c>
      <c r="T35" s="54">
        <v>0</v>
      </c>
      <c r="U35" s="79">
        <v>0</v>
      </c>
      <c r="V35" s="79"/>
      <c r="W35" s="79"/>
    </row>
    <row r="36" spans="1:23" ht="120">
      <c r="A36" s="184">
        <v>27</v>
      </c>
      <c r="B36" s="155" t="s">
        <v>153</v>
      </c>
      <c r="C36" s="163" t="s">
        <v>154</v>
      </c>
      <c r="D36" s="163" t="s">
        <v>1210</v>
      </c>
      <c r="E36" s="133">
        <v>51</v>
      </c>
      <c r="F36" s="162" t="s">
        <v>1211</v>
      </c>
      <c r="G36" s="163" t="s">
        <v>1212</v>
      </c>
      <c r="H36" s="155" t="s">
        <v>1213</v>
      </c>
      <c r="I36" s="156">
        <v>304010528600319</v>
      </c>
      <c r="J36" s="155" t="s">
        <v>1214</v>
      </c>
      <c r="K36" s="154" t="s">
        <v>18</v>
      </c>
      <c r="L36" s="157">
        <v>2.25</v>
      </c>
      <c r="M36" s="154" t="s">
        <v>19</v>
      </c>
      <c r="N36" s="154">
        <v>0.75</v>
      </c>
      <c r="O36" s="154">
        <v>0</v>
      </c>
      <c r="P36" s="154">
        <v>1</v>
      </c>
      <c r="Q36" s="154">
        <v>0</v>
      </c>
      <c r="R36" s="155" t="s">
        <v>1215</v>
      </c>
      <c r="S36" s="184" t="s">
        <v>1214</v>
      </c>
      <c r="T36" s="155">
        <v>0</v>
      </c>
      <c r="U36" s="155">
        <v>0</v>
      </c>
      <c r="V36" s="155"/>
      <c r="W36" s="155"/>
    </row>
    <row r="37" spans="1:23" ht="30">
      <c r="A37" s="184">
        <v>28</v>
      </c>
      <c r="B37" s="160" t="s">
        <v>153</v>
      </c>
      <c r="C37" s="32" t="s">
        <v>489</v>
      </c>
      <c r="D37" s="32" t="s">
        <v>150</v>
      </c>
      <c r="E37" s="14" t="s">
        <v>1563</v>
      </c>
      <c r="F37" s="31" t="s">
        <v>1564</v>
      </c>
      <c r="G37" s="32" t="s">
        <v>1565</v>
      </c>
      <c r="H37" s="160" t="s">
        <v>1566</v>
      </c>
      <c r="I37" s="159">
        <v>322237500229873</v>
      </c>
      <c r="J37" s="160" t="s">
        <v>1567</v>
      </c>
      <c r="K37" s="158" t="s">
        <v>18</v>
      </c>
      <c r="L37" s="161">
        <v>4</v>
      </c>
      <c r="M37" s="158" t="s">
        <v>19</v>
      </c>
      <c r="N37" s="158">
        <v>1.1000000000000001</v>
      </c>
      <c r="O37" s="158">
        <v>0</v>
      </c>
      <c r="P37" s="158">
        <v>2</v>
      </c>
      <c r="Q37" s="158">
        <f>SUM(Q10:Q36)</f>
        <v>0</v>
      </c>
      <c r="R37" s="160" t="s">
        <v>612</v>
      </c>
      <c r="S37" s="184" t="s">
        <v>1568</v>
      </c>
      <c r="T37" s="160">
        <v>0</v>
      </c>
      <c r="U37" s="160">
        <v>0</v>
      </c>
      <c r="V37" s="160">
        <v>0</v>
      </c>
      <c r="W37" s="160">
        <v>0</v>
      </c>
    </row>
    <row r="38" spans="1:23" s="188" customFormat="1">
      <c r="C38" s="194"/>
      <c r="D38" s="194"/>
      <c r="E38" s="190"/>
      <c r="F38" s="195"/>
      <c r="G38" s="194"/>
      <c r="I38" s="193"/>
      <c r="K38" s="191"/>
      <c r="L38" s="192"/>
      <c r="M38" s="191"/>
      <c r="N38" s="191"/>
      <c r="O38" s="191"/>
      <c r="P38" s="191">
        <v>50</v>
      </c>
      <c r="Q38" s="191"/>
      <c r="U38" s="188">
        <v>1</v>
      </c>
    </row>
    <row r="39" spans="1:23" s="188" customFormat="1">
      <c r="C39" s="194"/>
      <c r="D39" s="194"/>
      <c r="E39" s="190"/>
      <c r="F39" s="195"/>
      <c r="G39" s="194"/>
      <c r="I39" s="193"/>
      <c r="K39" s="191"/>
      <c r="L39" s="192"/>
      <c r="M39" s="191"/>
      <c r="N39" s="191"/>
      <c r="O39" s="191"/>
      <c r="P39" s="191"/>
      <c r="Q39" s="191"/>
      <c r="S39" s="188">
        <f>P38+U38</f>
        <v>51</v>
      </c>
    </row>
    <row r="40" spans="1:23" s="188" customFormat="1">
      <c r="C40" s="194"/>
      <c r="D40" s="194"/>
      <c r="E40" s="190"/>
      <c r="F40" s="195"/>
      <c r="G40" s="194"/>
      <c r="I40" s="193"/>
      <c r="K40" s="191"/>
      <c r="L40" s="192"/>
      <c r="M40" s="191"/>
      <c r="N40" s="191"/>
      <c r="O40" s="191"/>
      <c r="P40" s="191"/>
      <c r="Q40" s="191"/>
    </row>
    <row r="41" spans="1:23" s="188" customFormat="1">
      <c r="C41" s="194"/>
      <c r="D41" s="194"/>
      <c r="E41" s="190"/>
      <c r="F41" s="195"/>
      <c r="G41" s="194"/>
      <c r="I41" s="193"/>
      <c r="K41" s="191"/>
      <c r="L41" s="192"/>
      <c r="M41" s="191"/>
      <c r="N41" s="191"/>
      <c r="O41" s="191"/>
      <c r="P41" s="191"/>
      <c r="Q41" s="191"/>
    </row>
    <row r="42" spans="1:23" s="188" customFormat="1">
      <c r="C42" s="194"/>
      <c r="D42" s="194"/>
      <c r="E42" s="190"/>
      <c r="F42" s="195"/>
      <c r="G42" s="194"/>
      <c r="I42" s="193"/>
      <c r="K42" s="191"/>
      <c r="L42" s="192"/>
      <c r="M42" s="191"/>
      <c r="N42" s="191"/>
      <c r="O42" s="191"/>
      <c r="P42" s="191"/>
      <c r="Q42" s="191"/>
    </row>
    <row r="43" spans="1:23" s="188" customFormat="1">
      <c r="C43" s="194"/>
      <c r="D43" s="194"/>
      <c r="E43" s="190"/>
      <c r="F43" s="195"/>
      <c r="G43" s="194"/>
      <c r="I43" s="193"/>
      <c r="K43" s="191"/>
      <c r="L43" s="192"/>
      <c r="M43" s="191"/>
      <c r="N43" s="191"/>
      <c r="O43" s="191"/>
      <c r="P43" s="191"/>
      <c r="Q43" s="191"/>
    </row>
    <row r="44" spans="1:23" s="188" customFormat="1">
      <c r="C44" s="194"/>
      <c r="D44" s="194"/>
      <c r="E44" s="190"/>
      <c r="F44" s="195"/>
      <c r="G44" s="194"/>
      <c r="I44" s="193"/>
      <c r="K44" s="191"/>
      <c r="L44" s="192"/>
      <c r="M44" s="191"/>
      <c r="N44" s="191"/>
      <c r="O44" s="191"/>
      <c r="P44" s="191"/>
      <c r="Q44" s="191"/>
    </row>
    <row r="45" spans="1:23" s="188" customFormat="1">
      <c r="C45" s="194"/>
      <c r="D45" s="194"/>
      <c r="E45" s="190"/>
      <c r="F45" s="195"/>
      <c r="G45" s="194"/>
      <c r="I45" s="193"/>
      <c r="K45" s="191"/>
      <c r="L45" s="192"/>
      <c r="M45" s="191"/>
      <c r="N45" s="191"/>
      <c r="O45" s="191"/>
      <c r="P45" s="191"/>
      <c r="Q45" s="191"/>
    </row>
  </sheetData>
  <sheetProtection password="DC90" sheet="1" objects="1" scenarios="1" selectLockedCells="1" selectUnlockedCells="1"/>
  <mergeCells count="31">
    <mergeCell ref="B1:P1"/>
    <mergeCell ref="R1:S1"/>
    <mergeCell ref="B2:F2"/>
    <mergeCell ref="H2:J2"/>
    <mergeCell ref="K2:P2"/>
    <mergeCell ref="R2:S2"/>
    <mergeCell ref="J3:J7"/>
    <mergeCell ref="K3:K7"/>
    <mergeCell ref="L3:L7"/>
    <mergeCell ref="N3:N7"/>
    <mergeCell ref="O3:O7"/>
    <mergeCell ref="R3:R7"/>
    <mergeCell ref="T2:U2"/>
    <mergeCell ref="V2:W2"/>
    <mergeCell ref="V3:V7"/>
    <mergeCell ref="W3:W7"/>
    <mergeCell ref="M3:M7"/>
    <mergeCell ref="B3:B7"/>
    <mergeCell ref="C3:C7"/>
    <mergeCell ref="D3:D7"/>
    <mergeCell ref="E3:E7"/>
    <mergeCell ref="F3:G3"/>
    <mergeCell ref="H3:H7"/>
    <mergeCell ref="I3:I7"/>
    <mergeCell ref="S3:S7"/>
    <mergeCell ref="T3:T7"/>
    <mergeCell ref="U3:U7"/>
    <mergeCell ref="F4:F7"/>
    <mergeCell ref="G4:G7"/>
    <mergeCell ref="P3:P7"/>
    <mergeCell ref="Q3:Q7"/>
  </mergeCells>
  <conditionalFormatting sqref="C31:E35">
    <cfRule type="containsBlanks" dxfId="46" priority="15">
      <formula>LEN(TRIM(C31))=0</formula>
    </cfRule>
  </conditionalFormatting>
  <conditionalFormatting sqref="D25">
    <cfRule type="containsBlanks" dxfId="45" priority="2">
      <formula>LEN(TRIM(D25))=0</formula>
    </cfRule>
  </conditionalFormatting>
  <conditionalFormatting sqref="D30:E30">
    <cfRule type="containsBlanks" dxfId="44" priority="16">
      <formula>LEN(TRIM(D30))=0</formula>
    </cfRule>
  </conditionalFormatting>
  <conditionalFormatting sqref="E29">
    <cfRule type="containsBlanks" dxfId="43" priority="17">
      <formula>LEN(TRIM(E29))=0</formula>
    </cfRule>
  </conditionalFormatting>
  <conditionalFormatting sqref="J29">
    <cfRule type="containsBlanks" dxfId="42" priority="7">
      <formula>LEN(TRIM(J29))=0</formula>
    </cfRule>
  </conditionalFormatting>
  <conditionalFormatting sqref="S21:S25">
    <cfRule type="containsBlanks" dxfId="41" priority="42">
      <formula>LEN(TRIM(S21))=0</formula>
    </cfRule>
  </conditionalFormatting>
  <conditionalFormatting sqref="S29:S34">
    <cfRule type="containsBlanks" dxfId="40" priority="14">
      <formula>LEN(TRIM(S29))=0</formula>
    </cfRule>
  </conditionalFormatting>
  <pageMargins left="0.7" right="0.7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topLeftCell="A2" zoomScale="80" zoomScaleNormal="80" workbookViewId="0">
      <pane ySplit="8" topLeftCell="A10" activePane="bottomLeft" state="frozen"/>
      <selection activeCell="A2" sqref="A2"/>
      <selection pane="bottomLeft" activeCell="D107" sqref="D107"/>
    </sheetView>
  </sheetViews>
  <sheetFormatPr defaultRowHeight="15"/>
  <cols>
    <col min="1" max="1" width="4.140625" style="9" customWidth="1"/>
    <col min="2" max="2" width="35" style="9" customWidth="1"/>
    <col min="3" max="3" width="21.28515625" style="9" customWidth="1"/>
    <col min="4" max="4" width="17.5703125" style="9" customWidth="1"/>
    <col min="5" max="5" width="6.7109375" style="49" customWidth="1"/>
    <col min="6" max="6" width="11.28515625" style="44" customWidth="1"/>
    <col min="7" max="7" width="11" style="60" customWidth="1"/>
    <col min="8" max="8" width="15.85546875" style="9" customWidth="1"/>
    <col min="9" max="9" width="19.5703125" style="50" customWidth="1"/>
    <col min="10" max="10" width="31.7109375" style="9" customWidth="1"/>
    <col min="11" max="11" width="7.5703125" style="44" customWidth="1"/>
    <col min="12" max="12" width="7.42578125" style="60" customWidth="1"/>
    <col min="13" max="13" width="12.42578125" style="44" customWidth="1"/>
    <col min="14" max="14" width="8.5703125" style="44" customWidth="1"/>
    <col min="15" max="15" width="14.5703125" style="44" customWidth="1"/>
    <col min="16" max="16" width="8.140625" style="44" customWidth="1"/>
    <col min="17" max="17" width="18.85546875" style="44" customWidth="1"/>
    <col min="18" max="18" width="19.5703125" style="9" customWidth="1"/>
    <col min="19" max="19" width="22.5703125" style="9" customWidth="1"/>
    <col min="20" max="20" width="9.42578125" style="9" customWidth="1"/>
    <col min="21" max="21" width="9" style="9" customWidth="1"/>
    <col min="22" max="254" width="9.140625" style="9"/>
    <col min="255" max="255" width="38.5703125" style="9" customWidth="1"/>
    <col min="256" max="256" width="22.5703125" style="9" customWidth="1"/>
    <col min="257" max="257" width="20.140625" style="9" customWidth="1"/>
    <col min="258" max="258" width="13.85546875" style="9" customWidth="1"/>
    <col min="259" max="259" width="11.28515625" style="9" customWidth="1"/>
    <col min="260" max="260" width="15.42578125" style="9" customWidth="1"/>
    <col min="261" max="262" width="10.85546875" style="9" customWidth="1"/>
    <col min="263" max="263" width="26.7109375" style="9" customWidth="1"/>
    <col min="264" max="264" width="23.85546875" style="9" customWidth="1"/>
    <col min="265" max="265" width="29.140625" style="9" customWidth="1"/>
    <col min="266" max="266" width="27.7109375" style="9" customWidth="1"/>
    <col min="267" max="269" width="20" style="9" customWidth="1"/>
    <col min="270" max="270" width="20.42578125" style="9" customWidth="1"/>
    <col min="271" max="271" width="26.140625" style="9" customWidth="1"/>
    <col min="272" max="272" width="40.5703125" style="9" customWidth="1"/>
    <col min="273" max="510" width="9.140625" style="9"/>
    <col min="511" max="511" width="38.5703125" style="9" customWidth="1"/>
    <col min="512" max="512" width="22.5703125" style="9" customWidth="1"/>
    <col min="513" max="513" width="20.140625" style="9" customWidth="1"/>
    <col min="514" max="514" width="13.85546875" style="9" customWidth="1"/>
    <col min="515" max="515" width="11.28515625" style="9" customWidth="1"/>
    <col min="516" max="516" width="15.42578125" style="9" customWidth="1"/>
    <col min="517" max="518" width="10.85546875" style="9" customWidth="1"/>
    <col min="519" max="519" width="26.7109375" style="9" customWidth="1"/>
    <col min="520" max="520" width="23.85546875" style="9" customWidth="1"/>
    <col min="521" max="521" width="29.140625" style="9" customWidth="1"/>
    <col min="522" max="522" width="27.7109375" style="9" customWidth="1"/>
    <col min="523" max="525" width="20" style="9" customWidth="1"/>
    <col min="526" max="526" width="20.42578125" style="9" customWidth="1"/>
    <col min="527" max="527" width="26.140625" style="9" customWidth="1"/>
    <col min="528" max="528" width="40.5703125" style="9" customWidth="1"/>
    <col min="529" max="766" width="9.140625" style="9"/>
    <col min="767" max="767" width="38.5703125" style="9" customWidth="1"/>
    <col min="768" max="768" width="22.5703125" style="9" customWidth="1"/>
    <col min="769" max="769" width="20.140625" style="9" customWidth="1"/>
    <col min="770" max="770" width="13.85546875" style="9" customWidth="1"/>
    <col min="771" max="771" width="11.28515625" style="9" customWidth="1"/>
    <col min="772" max="772" width="15.42578125" style="9" customWidth="1"/>
    <col min="773" max="774" width="10.85546875" style="9" customWidth="1"/>
    <col min="775" max="775" width="26.7109375" style="9" customWidth="1"/>
    <col min="776" max="776" width="23.85546875" style="9" customWidth="1"/>
    <col min="777" max="777" width="29.140625" style="9" customWidth="1"/>
    <col min="778" max="778" width="27.7109375" style="9" customWidth="1"/>
    <col min="779" max="781" width="20" style="9" customWidth="1"/>
    <col min="782" max="782" width="20.42578125" style="9" customWidth="1"/>
    <col min="783" max="783" width="26.140625" style="9" customWidth="1"/>
    <col min="784" max="784" width="40.5703125" style="9" customWidth="1"/>
    <col min="785" max="1022" width="9.140625" style="9"/>
    <col min="1023" max="1023" width="38.5703125" style="9" customWidth="1"/>
    <col min="1024" max="1024" width="22.5703125" style="9" customWidth="1"/>
    <col min="1025" max="1025" width="20.140625" style="9" customWidth="1"/>
    <col min="1026" max="1026" width="13.85546875" style="9" customWidth="1"/>
    <col min="1027" max="1027" width="11.28515625" style="9" customWidth="1"/>
    <col min="1028" max="1028" width="15.42578125" style="9" customWidth="1"/>
    <col min="1029" max="1030" width="10.85546875" style="9" customWidth="1"/>
    <col min="1031" max="1031" width="26.7109375" style="9" customWidth="1"/>
    <col min="1032" max="1032" width="23.85546875" style="9" customWidth="1"/>
    <col min="1033" max="1033" width="29.140625" style="9" customWidth="1"/>
    <col min="1034" max="1034" width="27.7109375" style="9" customWidth="1"/>
    <col min="1035" max="1037" width="20" style="9" customWidth="1"/>
    <col min="1038" max="1038" width="20.42578125" style="9" customWidth="1"/>
    <col min="1039" max="1039" width="26.140625" style="9" customWidth="1"/>
    <col min="1040" max="1040" width="40.5703125" style="9" customWidth="1"/>
    <col min="1041" max="1278" width="9.140625" style="9"/>
    <col min="1279" max="1279" width="38.5703125" style="9" customWidth="1"/>
    <col min="1280" max="1280" width="22.5703125" style="9" customWidth="1"/>
    <col min="1281" max="1281" width="20.140625" style="9" customWidth="1"/>
    <col min="1282" max="1282" width="13.85546875" style="9" customWidth="1"/>
    <col min="1283" max="1283" width="11.28515625" style="9" customWidth="1"/>
    <col min="1284" max="1284" width="15.42578125" style="9" customWidth="1"/>
    <col min="1285" max="1286" width="10.85546875" style="9" customWidth="1"/>
    <col min="1287" max="1287" width="26.7109375" style="9" customWidth="1"/>
    <col min="1288" max="1288" width="23.85546875" style="9" customWidth="1"/>
    <col min="1289" max="1289" width="29.140625" style="9" customWidth="1"/>
    <col min="1290" max="1290" width="27.7109375" style="9" customWidth="1"/>
    <col min="1291" max="1293" width="20" style="9" customWidth="1"/>
    <col min="1294" max="1294" width="20.42578125" style="9" customWidth="1"/>
    <col min="1295" max="1295" width="26.140625" style="9" customWidth="1"/>
    <col min="1296" max="1296" width="40.5703125" style="9" customWidth="1"/>
    <col min="1297" max="1534" width="9.140625" style="9"/>
    <col min="1535" max="1535" width="38.5703125" style="9" customWidth="1"/>
    <col min="1536" max="1536" width="22.5703125" style="9" customWidth="1"/>
    <col min="1537" max="1537" width="20.140625" style="9" customWidth="1"/>
    <col min="1538" max="1538" width="13.85546875" style="9" customWidth="1"/>
    <col min="1539" max="1539" width="11.28515625" style="9" customWidth="1"/>
    <col min="1540" max="1540" width="15.42578125" style="9" customWidth="1"/>
    <col min="1541" max="1542" width="10.85546875" style="9" customWidth="1"/>
    <col min="1543" max="1543" width="26.7109375" style="9" customWidth="1"/>
    <col min="1544" max="1544" width="23.85546875" style="9" customWidth="1"/>
    <col min="1545" max="1545" width="29.140625" style="9" customWidth="1"/>
    <col min="1546" max="1546" width="27.7109375" style="9" customWidth="1"/>
    <col min="1547" max="1549" width="20" style="9" customWidth="1"/>
    <col min="1550" max="1550" width="20.42578125" style="9" customWidth="1"/>
    <col min="1551" max="1551" width="26.140625" style="9" customWidth="1"/>
    <col min="1552" max="1552" width="40.5703125" style="9" customWidth="1"/>
    <col min="1553" max="1790" width="9.140625" style="9"/>
    <col min="1791" max="1791" width="38.5703125" style="9" customWidth="1"/>
    <col min="1792" max="1792" width="22.5703125" style="9" customWidth="1"/>
    <col min="1793" max="1793" width="20.140625" style="9" customWidth="1"/>
    <col min="1794" max="1794" width="13.85546875" style="9" customWidth="1"/>
    <col min="1795" max="1795" width="11.28515625" style="9" customWidth="1"/>
    <col min="1796" max="1796" width="15.42578125" style="9" customWidth="1"/>
    <col min="1797" max="1798" width="10.85546875" style="9" customWidth="1"/>
    <col min="1799" max="1799" width="26.7109375" style="9" customWidth="1"/>
    <col min="1800" max="1800" width="23.85546875" style="9" customWidth="1"/>
    <col min="1801" max="1801" width="29.140625" style="9" customWidth="1"/>
    <col min="1802" max="1802" width="27.7109375" style="9" customWidth="1"/>
    <col min="1803" max="1805" width="20" style="9" customWidth="1"/>
    <col min="1806" max="1806" width="20.42578125" style="9" customWidth="1"/>
    <col min="1807" max="1807" width="26.140625" style="9" customWidth="1"/>
    <col min="1808" max="1808" width="40.5703125" style="9" customWidth="1"/>
    <col min="1809" max="2046" width="9.140625" style="9"/>
    <col min="2047" max="2047" width="38.5703125" style="9" customWidth="1"/>
    <col min="2048" max="2048" width="22.5703125" style="9" customWidth="1"/>
    <col min="2049" max="2049" width="20.140625" style="9" customWidth="1"/>
    <col min="2050" max="2050" width="13.85546875" style="9" customWidth="1"/>
    <col min="2051" max="2051" width="11.28515625" style="9" customWidth="1"/>
    <col min="2052" max="2052" width="15.42578125" style="9" customWidth="1"/>
    <col min="2053" max="2054" width="10.85546875" style="9" customWidth="1"/>
    <col min="2055" max="2055" width="26.7109375" style="9" customWidth="1"/>
    <col min="2056" max="2056" width="23.85546875" style="9" customWidth="1"/>
    <col min="2057" max="2057" width="29.140625" style="9" customWidth="1"/>
    <col min="2058" max="2058" width="27.7109375" style="9" customWidth="1"/>
    <col min="2059" max="2061" width="20" style="9" customWidth="1"/>
    <col min="2062" max="2062" width="20.42578125" style="9" customWidth="1"/>
    <col min="2063" max="2063" width="26.140625" style="9" customWidth="1"/>
    <col min="2064" max="2064" width="40.5703125" style="9" customWidth="1"/>
    <col min="2065" max="2302" width="9.140625" style="9"/>
    <col min="2303" max="2303" width="38.5703125" style="9" customWidth="1"/>
    <col min="2304" max="2304" width="22.5703125" style="9" customWidth="1"/>
    <col min="2305" max="2305" width="20.140625" style="9" customWidth="1"/>
    <col min="2306" max="2306" width="13.85546875" style="9" customWidth="1"/>
    <col min="2307" max="2307" width="11.28515625" style="9" customWidth="1"/>
    <col min="2308" max="2308" width="15.42578125" style="9" customWidth="1"/>
    <col min="2309" max="2310" width="10.85546875" style="9" customWidth="1"/>
    <col min="2311" max="2311" width="26.7109375" style="9" customWidth="1"/>
    <col min="2312" max="2312" width="23.85546875" style="9" customWidth="1"/>
    <col min="2313" max="2313" width="29.140625" style="9" customWidth="1"/>
    <col min="2314" max="2314" width="27.7109375" style="9" customWidth="1"/>
    <col min="2315" max="2317" width="20" style="9" customWidth="1"/>
    <col min="2318" max="2318" width="20.42578125" style="9" customWidth="1"/>
    <col min="2319" max="2319" width="26.140625" style="9" customWidth="1"/>
    <col min="2320" max="2320" width="40.5703125" style="9" customWidth="1"/>
    <col min="2321" max="2558" width="9.140625" style="9"/>
    <col min="2559" max="2559" width="38.5703125" style="9" customWidth="1"/>
    <col min="2560" max="2560" width="22.5703125" style="9" customWidth="1"/>
    <col min="2561" max="2561" width="20.140625" style="9" customWidth="1"/>
    <col min="2562" max="2562" width="13.85546875" style="9" customWidth="1"/>
    <col min="2563" max="2563" width="11.28515625" style="9" customWidth="1"/>
    <col min="2564" max="2564" width="15.42578125" style="9" customWidth="1"/>
    <col min="2565" max="2566" width="10.85546875" style="9" customWidth="1"/>
    <col min="2567" max="2567" width="26.7109375" style="9" customWidth="1"/>
    <col min="2568" max="2568" width="23.85546875" style="9" customWidth="1"/>
    <col min="2569" max="2569" width="29.140625" style="9" customWidth="1"/>
    <col min="2570" max="2570" width="27.7109375" style="9" customWidth="1"/>
    <col min="2571" max="2573" width="20" style="9" customWidth="1"/>
    <col min="2574" max="2574" width="20.42578125" style="9" customWidth="1"/>
    <col min="2575" max="2575" width="26.140625" style="9" customWidth="1"/>
    <col min="2576" max="2576" width="40.5703125" style="9" customWidth="1"/>
    <col min="2577" max="2814" width="9.140625" style="9"/>
    <col min="2815" max="2815" width="38.5703125" style="9" customWidth="1"/>
    <col min="2816" max="2816" width="22.5703125" style="9" customWidth="1"/>
    <col min="2817" max="2817" width="20.140625" style="9" customWidth="1"/>
    <col min="2818" max="2818" width="13.85546875" style="9" customWidth="1"/>
    <col min="2819" max="2819" width="11.28515625" style="9" customWidth="1"/>
    <col min="2820" max="2820" width="15.42578125" style="9" customWidth="1"/>
    <col min="2821" max="2822" width="10.85546875" style="9" customWidth="1"/>
    <col min="2823" max="2823" width="26.7109375" style="9" customWidth="1"/>
    <col min="2824" max="2824" width="23.85546875" style="9" customWidth="1"/>
    <col min="2825" max="2825" width="29.140625" style="9" customWidth="1"/>
    <col min="2826" max="2826" width="27.7109375" style="9" customWidth="1"/>
    <col min="2827" max="2829" width="20" style="9" customWidth="1"/>
    <col min="2830" max="2830" width="20.42578125" style="9" customWidth="1"/>
    <col min="2831" max="2831" width="26.140625" style="9" customWidth="1"/>
    <col min="2832" max="2832" width="40.5703125" style="9" customWidth="1"/>
    <col min="2833" max="3070" width="9.140625" style="9"/>
    <col min="3071" max="3071" width="38.5703125" style="9" customWidth="1"/>
    <col min="3072" max="3072" width="22.5703125" style="9" customWidth="1"/>
    <col min="3073" max="3073" width="20.140625" style="9" customWidth="1"/>
    <col min="3074" max="3074" width="13.85546875" style="9" customWidth="1"/>
    <col min="3075" max="3075" width="11.28515625" style="9" customWidth="1"/>
    <col min="3076" max="3076" width="15.42578125" style="9" customWidth="1"/>
    <col min="3077" max="3078" width="10.85546875" style="9" customWidth="1"/>
    <col min="3079" max="3079" width="26.7109375" style="9" customWidth="1"/>
    <col min="3080" max="3080" width="23.85546875" style="9" customWidth="1"/>
    <col min="3081" max="3081" width="29.140625" style="9" customWidth="1"/>
    <col min="3082" max="3082" width="27.7109375" style="9" customWidth="1"/>
    <col min="3083" max="3085" width="20" style="9" customWidth="1"/>
    <col min="3086" max="3086" width="20.42578125" style="9" customWidth="1"/>
    <col min="3087" max="3087" width="26.140625" style="9" customWidth="1"/>
    <col min="3088" max="3088" width="40.5703125" style="9" customWidth="1"/>
    <col min="3089" max="3326" width="9.140625" style="9"/>
    <col min="3327" max="3327" width="38.5703125" style="9" customWidth="1"/>
    <col min="3328" max="3328" width="22.5703125" style="9" customWidth="1"/>
    <col min="3329" max="3329" width="20.140625" style="9" customWidth="1"/>
    <col min="3330" max="3330" width="13.85546875" style="9" customWidth="1"/>
    <col min="3331" max="3331" width="11.28515625" style="9" customWidth="1"/>
    <col min="3332" max="3332" width="15.42578125" style="9" customWidth="1"/>
    <col min="3333" max="3334" width="10.85546875" style="9" customWidth="1"/>
    <col min="3335" max="3335" width="26.7109375" style="9" customWidth="1"/>
    <col min="3336" max="3336" width="23.85546875" style="9" customWidth="1"/>
    <col min="3337" max="3337" width="29.140625" style="9" customWidth="1"/>
    <col min="3338" max="3338" width="27.7109375" style="9" customWidth="1"/>
    <col min="3339" max="3341" width="20" style="9" customWidth="1"/>
    <col min="3342" max="3342" width="20.42578125" style="9" customWidth="1"/>
    <col min="3343" max="3343" width="26.140625" style="9" customWidth="1"/>
    <col min="3344" max="3344" width="40.5703125" style="9" customWidth="1"/>
    <col min="3345" max="3582" width="9.140625" style="9"/>
    <col min="3583" max="3583" width="38.5703125" style="9" customWidth="1"/>
    <col min="3584" max="3584" width="22.5703125" style="9" customWidth="1"/>
    <col min="3585" max="3585" width="20.140625" style="9" customWidth="1"/>
    <col min="3586" max="3586" width="13.85546875" style="9" customWidth="1"/>
    <col min="3587" max="3587" width="11.28515625" style="9" customWidth="1"/>
    <col min="3588" max="3588" width="15.42578125" style="9" customWidth="1"/>
    <col min="3589" max="3590" width="10.85546875" style="9" customWidth="1"/>
    <col min="3591" max="3591" width="26.7109375" style="9" customWidth="1"/>
    <col min="3592" max="3592" width="23.85546875" style="9" customWidth="1"/>
    <col min="3593" max="3593" width="29.140625" style="9" customWidth="1"/>
    <col min="3594" max="3594" width="27.7109375" style="9" customWidth="1"/>
    <col min="3595" max="3597" width="20" style="9" customWidth="1"/>
    <col min="3598" max="3598" width="20.42578125" style="9" customWidth="1"/>
    <col min="3599" max="3599" width="26.140625" style="9" customWidth="1"/>
    <col min="3600" max="3600" width="40.5703125" style="9" customWidth="1"/>
    <col min="3601" max="3838" width="9.140625" style="9"/>
    <col min="3839" max="3839" width="38.5703125" style="9" customWidth="1"/>
    <col min="3840" max="3840" width="22.5703125" style="9" customWidth="1"/>
    <col min="3841" max="3841" width="20.140625" style="9" customWidth="1"/>
    <col min="3842" max="3842" width="13.85546875" style="9" customWidth="1"/>
    <col min="3843" max="3843" width="11.28515625" style="9" customWidth="1"/>
    <col min="3844" max="3844" width="15.42578125" style="9" customWidth="1"/>
    <col min="3845" max="3846" width="10.85546875" style="9" customWidth="1"/>
    <col min="3847" max="3847" width="26.7109375" style="9" customWidth="1"/>
    <col min="3848" max="3848" width="23.85546875" style="9" customWidth="1"/>
    <col min="3849" max="3849" width="29.140625" style="9" customWidth="1"/>
    <col min="3850" max="3850" width="27.7109375" style="9" customWidth="1"/>
    <col min="3851" max="3853" width="20" style="9" customWidth="1"/>
    <col min="3854" max="3854" width="20.42578125" style="9" customWidth="1"/>
    <col min="3855" max="3855" width="26.140625" style="9" customWidth="1"/>
    <col min="3856" max="3856" width="40.5703125" style="9" customWidth="1"/>
    <col min="3857" max="4094" width="9.140625" style="9"/>
    <col min="4095" max="4095" width="38.5703125" style="9" customWidth="1"/>
    <col min="4096" max="4096" width="22.5703125" style="9" customWidth="1"/>
    <col min="4097" max="4097" width="20.140625" style="9" customWidth="1"/>
    <col min="4098" max="4098" width="13.85546875" style="9" customWidth="1"/>
    <col min="4099" max="4099" width="11.28515625" style="9" customWidth="1"/>
    <col min="4100" max="4100" width="15.42578125" style="9" customWidth="1"/>
    <col min="4101" max="4102" width="10.85546875" style="9" customWidth="1"/>
    <col min="4103" max="4103" width="26.7109375" style="9" customWidth="1"/>
    <col min="4104" max="4104" width="23.85546875" style="9" customWidth="1"/>
    <col min="4105" max="4105" width="29.140625" style="9" customWidth="1"/>
    <col min="4106" max="4106" width="27.7109375" style="9" customWidth="1"/>
    <col min="4107" max="4109" width="20" style="9" customWidth="1"/>
    <col min="4110" max="4110" width="20.42578125" style="9" customWidth="1"/>
    <col min="4111" max="4111" width="26.140625" style="9" customWidth="1"/>
    <col min="4112" max="4112" width="40.5703125" style="9" customWidth="1"/>
    <col min="4113" max="4350" width="9.140625" style="9"/>
    <col min="4351" max="4351" width="38.5703125" style="9" customWidth="1"/>
    <col min="4352" max="4352" width="22.5703125" style="9" customWidth="1"/>
    <col min="4353" max="4353" width="20.140625" style="9" customWidth="1"/>
    <col min="4354" max="4354" width="13.85546875" style="9" customWidth="1"/>
    <col min="4355" max="4355" width="11.28515625" style="9" customWidth="1"/>
    <col min="4356" max="4356" width="15.42578125" style="9" customWidth="1"/>
    <col min="4357" max="4358" width="10.85546875" style="9" customWidth="1"/>
    <col min="4359" max="4359" width="26.7109375" style="9" customWidth="1"/>
    <col min="4360" max="4360" width="23.85546875" style="9" customWidth="1"/>
    <col min="4361" max="4361" width="29.140625" style="9" customWidth="1"/>
    <col min="4362" max="4362" width="27.7109375" style="9" customWidth="1"/>
    <col min="4363" max="4365" width="20" style="9" customWidth="1"/>
    <col min="4366" max="4366" width="20.42578125" style="9" customWidth="1"/>
    <col min="4367" max="4367" width="26.140625" style="9" customWidth="1"/>
    <col min="4368" max="4368" width="40.5703125" style="9" customWidth="1"/>
    <col min="4369" max="4606" width="9.140625" style="9"/>
    <col min="4607" max="4607" width="38.5703125" style="9" customWidth="1"/>
    <col min="4608" max="4608" width="22.5703125" style="9" customWidth="1"/>
    <col min="4609" max="4609" width="20.140625" style="9" customWidth="1"/>
    <col min="4610" max="4610" width="13.85546875" style="9" customWidth="1"/>
    <col min="4611" max="4611" width="11.28515625" style="9" customWidth="1"/>
    <col min="4612" max="4612" width="15.42578125" style="9" customWidth="1"/>
    <col min="4613" max="4614" width="10.85546875" style="9" customWidth="1"/>
    <col min="4615" max="4615" width="26.7109375" style="9" customWidth="1"/>
    <col min="4616" max="4616" width="23.85546875" style="9" customWidth="1"/>
    <col min="4617" max="4617" width="29.140625" style="9" customWidth="1"/>
    <col min="4618" max="4618" width="27.7109375" style="9" customWidth="1"/>
    <col min="4619" max="4621" width="20" style="9" customWidth="1"/>
    <col min="4622" max="4622" width="20.42578125" style="9" customWidth="1"/>
    <col min="4623" max="4623" width="26.140625" style="9" customWidth="1"/>
    <col min="4624" max="4624" width="40.5703125" style="9" customWidth="1"/>
    <col min="4625" max="4862" width="9.140625" style="9"/>
    <col min="4863" max="4863" width="38.5703125" style="9" customWidth="1"/>
    <col min="4864" max="4864" width="22.5703125" style="9" customWidth="1"/>
    <col min="4865" max="4865" width="20.140625" style="9" customWidth="1"/>
    <col min="4866" max="4866" width="13.85546875" style="9" customWidth="1"/>
    <col min="4867" max="4867" width="11.28515625" style="9" customWidth="1"/>
    <col min="4868" max="4868" width="15.42578125" style="9" customWidth="1"/>
    <col min="4869" max="4870" width="10.85546875" style="9" customWidth="1"/>
    <col min="4871" max="4871" width="26.7109375" style="9" customWidth="1"/>
    <col min="4872" max="4872" width="23.85546875" style="9" customWidth="1"/>
    <col min="4873" max="4873" width="29.140625" style="9" customWidth="1"/>
    <col min="4874" max="4874" width="27.7109375" style="9" customWidth="1"/>
    <col min="4875" max="4877" width="20" style="9" customWidth="1"/>
    <col min="4878" max="4878" width="20.42578125" style="9" customWidth="1"/>
    <col min="4879" max="4879" width="26.140625" style="9" customWidth="1"/>
    <col min="4880" max="4880" width="40.5703125" style="9" customWidth="1"/>
    <col min="4881" max="5118" width="9.140625" style="9"/>
    <col min="5119" max="5119" width="38.5703125" style="9" customWidth="1"/>
    <col min="5120" max="5120" width="22.5703125" style="9" customWidth="1"/>
    <col min="5121" max="5121" width="20.140625" style="9" customWidth="1"/>
    <col min="5122" max="5122" width="13.85546875" style="9" customWidth="1"/>
    <col min="5123" max="5123" width="11.28515625" style="9" customWidth="1"/>
    <col min="5124" max="5124" width="15.42578125" style="9" customWidth="1"/>
    <col min="5125" max="5126" width="10.85546875" style="9" customWidth="1"/>
    <col min="5127" max="5127" width="26.7109375" style="9" customWidth="1"/>
    <col min="5128" max="5128" width="23.85546875" style="9" customWidth="1"/>
    <col min="5129" max="5129" width="29.140625" style="9" customWidth="1"/>
    <col min="5130" max="5130" width="27.7109375" style="9" customWidth="1"/>
    <col min="5131" max="5133" width="20" style="9" customWidth="1"/>
    <col min="5134" max="5134" width="20.42578125" style="9" customWidth="1"/>
    <col min="5135" max="5135" width="26.140625" style="9" customWidth="1"/>
    <col min="5136" max="5136" width="40.5703125" style="9" customWidth="1"/>
    <col min="5137" max="5374" width="9.140625" style="9"/>
    <col min="5375" max="5375" width="38.5703125" style="9" customWidth="1"/>
    <col min="5376" max="5376" width="22.5703125" style="9" customWidth="1"/>
    <col min="5377" max="5377" width="20.140625" style="9" customWidth="1"/>
    <col min="5378" max="5378" width="13.85546875" style="9" customWidth="1"/>
    <col min="5379" max="5379" width="11.28515625" style="9" customWidth="1"/>
    <col min="5380" max="5380" width="15.42578125" style="9" customWidth="1"/>
    <col min="5381" max="5382" width="10.85546875" style="9" customWidth="1"/>
    <col min="5383" max="5383" width="26.7109375" style="9" customWidth="1"/>
    <col min="5384" max="5384" width="23.85546875" style="9" customWidth="1"/>
    <col min="5385" max="5385" width="29.140625" style="9" customWidth="1"/>
    <col min="5386" max="5386" width="27.7109375" style="9" customWidth="1"/>
    <col min="5387" max="5389" width="20" style="9" customWidth="1"/>
    <col min="5390" max="5390" width="20.42578125" style="9" customWidth="1"/>
    <col min="5391" max="5391" width="26.140625" style="9" customWidth="1"/>
    <col min="5392" max="5392" width="40.5703125" style="9" customWidth="1"/>
    <col min="5393" max="5630" width="9.140625" style="9"/>
    <col min="5631" max="5631" width="38.5703125" style="9" customWidth="1"/>
    <col min="5632" max="5632" width="22.5703125" style="9" customWidth="1"/>
    <col min="5633" max="5633" width="20.140625" style="9" customWidth="1"/>
    <col min="5634" max="5634" width="13.85546875" style="9" customWidth="1"/>
    <col min="5635" max="5635" width="11.28515625" style="9" customWidth="1"/>
    <col min="5636" max="5636" width="15.42578125" style="9" customWidth="1"/>
    <col min="5637" max="5638" width="10.85546875" style="9" customWidth="1"/>
    <col min="5639" max="5639" width="26.7109375" style="9" customWidth="1"/>
    <col min="5640" max="5640" width="23.85546875" style="9" customWidth="1"/>
    <col min="5641" max="5641" width="29.140625" style="9" customWidth="1"/>
    <col min="5642" max="5642" width="27.7109375" style="9" customWidth="1"/>
    <col min="5643" max="5645" width="20" style="9" customWidth="1"/>
    <col min="5646" max="5646" width="20.42578125" style="9" customWidth="1"/>
    <col min="5647" max="5647" width="26.140625" style="9" customWidth="1"/>
    <col min="5648" max="5648" width="40.5703125" style="9" customWidth="1"/>
    <col min="5649" max="5886" width="9.140625" style="9"/>
    <col min="5887" max="5887" width="38.5703125" style="9" customWidth="1"/>
    <col min="5888" max="5888" width="22.5703125" style="9" customWidth="1"/>
    <col min="5889" max="5889" width="20.140625" style="9" customWidth="1"/>
    <col min="5890" max="5890" width="13.85546875" style="9" customWidth="1"/>
    <col min="5891" max="5891" width="11.28515625" style="9" customWidth="1"/>
    <col min="5892" max="5892" width="15.42578125" style="9" customWidth="1"/>
    <col min="5893" max="5894" width="10.85546875" style="9" customWidth="1"/>
    <col min="5895" max="5895" width="26.7109375" style="9" customWidth="1"/>
    <col min="5896" max="5896" width="23.85546875" style="9" customWidth="1"/>
    <col min="5897" max="5897" width="29.140625" style="9" customWidth="1"/>
    <col min="5898" max="5898" width="27.7109375" style="9" customWidth="1"/>
    <col min="5899" max="5901" width="20" style="9" customWidth="1"/>
    <col min="5902" max="5902" width="20.42578125" style="9" customWidth="1"/>
    <col min="5903" max="5903" width="26.140625" style="9" customWidth="1"/>
    <col min="5904" max="5904" width="40.5703125" style="9" customWidth="1"/>
    <col min="5905" max="6142" width="9.140625" style="9"/>
    <col min="6143" max="6143" width="38.5703125" style="9" customWidth="1"/>
    <col min="6144" max="6144" width="22.5703125" style="9" customWidth="1"/>
    <col min="6145" max="6145" width="20.140625" style="9" customWidth="1"/>
    <col min="6146" max="6146" width="13.85546875" style="9" customWidth="1"/>
    <col min="6147" max="6147" width="11.28515625" style="9" customWidth="1"/>
    <col min="6148" max="6148" width="15.42578125" style="9" customWidth="1"/>
    <col min="6149" max="6150" width="10.85546875" style="9" customWidth="1"/>
    <col min="6151" max="6151" width="26.7109375" style="9" customWidth="1"/>
    <col min="6152" max="6152" width="23.85546875" style="9" customWidth="1"/>
    <col min="6153" max="6153" width="29.140625" style="9" customWidth="1"/>
    <col min="6154" max="6154" width="27.7109375" style="9" customWidth="1"/>
    <col min="6155" max="6157" width="20" style="9" customWidth="1"/>
    <col min="6158" max="6158" width="20.42578125" style="9" customWidth="1"/>
    <col min="6159" max="6159" width="26.140625" style="9" customWidth="1"/>
    <col min="6160" max="6160" width="40.5703125" style="9" customWidth="1"/>
    <col min="6161" max="6398" width="9.140625" style="9"/>
    <col min="6399" max="6399" width="38.5703125" style="9" customWidth="1"/>
    <col min="6400" max="6400" width="22.5703125" style="9" customWidth="1"/>
    <col min="6401" max="6401" width="20.140625" style="9" customWidth="1"/>
    <col min="6402" max="6402" width="13.85546875" style="9" customWidth="1"/>
    <col min="6403" max="6403" width="11.28515625" style="9" customWidth="1"/>
    <col min="6404" max="6404" width="15.42578125" style="9" customWidth="1"/>
    <col min="6405" max="6406" width="10.85546875" style="9" customWidth="1"/>
    <col min="6407" max="6407" width="26.7109375" style="9" customWidth="1"/>
    <col min="6408" max="6408" width="23.85546875" style="9" customWidth="1"/>
    <col min="6409" max="6409" width="29.140625" style="9" customWidth="1"/>
    <col min="6410" max="6410" width="27.7109375" style="9" customWidth="1"/>
    <col min="6411" max="6413" width="20" style="9" customWidth="1"/>
    <col min="6414" max="6414" width="20.42578125" style="9" customWidth="1"/>
    <col min="6415" max="6415" width="26.140625" style="9" customWidth="1"/>
    <col min="6416" max="6416" width="40.5703125" style="9" customWidth="1"/>
    <col min="6417" max="6654" width="9.140625" style="9"/>
    <col min="6655" max="6655" width="38.5703125" style="9" customWidth="1"/>
    <col min="6656" max="6656" width="22.5703125" style="9" customWidth="1"/>
    <col min="6657" max="6657" width="20.140625" style="9" customWidth="1"/>
    <col min="6658" max="6658" width="13.85546875" style="9" customWidth="1"/>
    <col min="6659" max="6659" width="11.28515625" style="9" customWidth="1"/>
    <col min="6660" max="6660" width="15.42578125" style="9" customWidth="1"/>
    <col min="6661" max="6662" width="10.85546875" style="9" customWidth="1"/>
    <col min="6663" max="6663" width="26.7109375" style="9" customWidth="1"/>
    <col min="6664" max="6664" width="23.85546875" style="9" customWidth="1"/>
    <col min="6665" max="6665" width="29.140625" style="9" customWidth="1"/>
    <col min="6666" max="6666" width="27.7109375" style="9" customWidth="1"/>
    <col min="6667" max="6669" width="20" style="9" customWidth="1"/>
    <col min="6670" max="6670" width="20.42578125" style="9" customWidth="1"/>
    <col min="6671" max="6671" width="26.140625" style="9" customWidth="1"/>
    <col min="6672" max="6672" width="40.5703125" style="9" customWidth="1"/>
    <col min="6673" max="6910" width="9.140625" style="9"/>
    <col min="6911" max="6911" width="38.5703125" style="9" customWidth="1"/>
    <col min="6912" max="6912" width="22.5703125" style="9" customWidth="1"/>
    <col min="6913" max="6913" width="20.140625" style="9" customWidth="1"/>
    <col min="6914" max="6914" width="13.85546875" style="9" customWidth="1"/>
    <col min="6915" max="6915" width="11.28515625" style="9" customWidth="1"/>
    <col min="6916" max="6916" width="15.42578125" style="9" customWidth="1"/>
    <col min="6917" max="6918" width="10.85546875" style="9" customWidth="1"/>
    <col min="6919" max="6919" width="26.7109375" style="9" customWidth="1"/>
    <col min="6920" max="6920" width="23.85546875" style="9" customWidth="1"/>
    <col min="6921" max="6921" width="29.140625" style="9" customWidth="1"/>
    <col min="6922" max="6922" width="27.7109375" style="9" customWidth="1"/>
    <col min="6923" max="6925" width="20" style="9" customWidth="1"/>
    <col min="6926" max="6926" width="20.42578125" style="9" customWidth="1"/>
    <col min="6927" max="6927" width="26.140625" style="9" customWidth="1"/>
    <col min="6928" max="6928" width="40.5703125" style="9" customWidth="1"/>
    <col min="6929" max="7166" width="9.140625" style="9"/>
    <col min="7167" max="7167" width="38.5703125" style="9" customWidth="1"/>
    <col min="7168" max="7168" width="22.5703125" style="9" customWidth="1"/>
    <col min="7169" max="7169" width="20.140625" style="9" customWidth="1"/>
    <col min="7170" max="7170" width="13.85546875" style="9" customWidth="1"/>
    <col min="7171" max="7171" width="11.28515625" style="9" customWidth="1"/>
    <col min="7172" max="7172" width="15.42578125" style="9" customWidth="1"/>
    <col min="7173" max="7174" width="10.85546875" style="9" customWidth="1"/>
    <col min="7175" max="7175" width="26.7109375" style="9" customWidth="1"/>
    <col min="7176" max="7176" width="23.85546875" style="9" customWidth="1"/>
    <col min="7177" max="7177" width="29.140625" style="9" customWidth="1"/>
    <col min="7178" max="7178" width="27.7109375" style="9" customWidth="1"/>
    <col min="7179" max="7181" width="20" style="9" customWidth="1"/>
    <col min="7182" max="7182" width="20.42578125" style="9" customWidth="1"/>
    <col min="7183" max="7183" width="26.140625" style="9" customWidth="1"/>
    <col min="7184" max="7184" width="40.5703125" style="9" customWidth="1"/>
    <col min="7185" max="7422" width="9.140625" style="9"/>
    <col min="7423" max="7423" width="38.5703125" style="9" customWidth="1"/>
    <col min="7424" max="7424" width="22.5703125" style="9" customWidth="1"/>
    <col min="7425" max="7425" width="20.140625" style="9" customWidth="1"/>
    <col min="7426" max="7426" width="13.85546875" style="9" customWidth="1"/>
    <col min="7427" max="7427" width="11.28515625" style="9" customWidth="1"/>
    <col min="7428" max="7428" width="15.42578125" style="9" customWidth="1"/>
    <col min="7429" max="7430" width="10.85546875" style="9" customWidth="1"/>
    <col min="7431" max="7431" width="26.7109375" style="9" customWidth="1"/>
    <col min="7432" max="7432" width="23.85546875" style="9" customWidth="1"/>
    <col min="7433" max="7433" width="29.140625" style="9" customWidth="1"/>
    <col min="7434" max="7434" width="27.7109375" style="9" customWidth="1"/>
    <col min="7435" max="7437" width="20" style="9" customWidth="1"/>
    <col min="7438" max="7438" width="20.42578125" style="9" customWidth="1"/>
    <col min="7439" max="7439" width="26.140625" style="9" customWidth="1"/>
    <col min="7440" max="7440" width="40.5703125" style="9" customWidth="1"/>
    <col min="7441" max="7678" width="9.140625" style="9"/>
    <col min="7679" max="7679" width="38.5703125" style="9" customWidth="1"/>
    <col min="7680" max="7680" width="22.5703125" style="9" customWidth="1"/>
    <col min="7681" max="7681" width="20.140625" style="9" customWidth="1"/>
    <col min="7682" max="7682" width="13.85546875" style="9" customWidth="1"/>
    <col min="7683" max="7683" width="11.28515625" style="9" customWidth="1"/>
    <col min="7684" max="7684" width="15.42578125" style="9" customWidth="1"/>
    <col min="7685" max="7686" width="10.85546875" style="9" customWidth="1"/>
    <col min="7687" max="7687" width="26.7109375" style="9" customWidth="1"/>
    <col min="7688" max="7688" width="23.85546875" style="9" customWidth="1"/>
    <col min="7689" max="7689" width="29.140625" style="9" customWidth="1"/>
    <col min="7690" max="7690" width="27.7109375" style="9" customWidth="1"/>
    <col min="7691" max="7693" width="20" style="9" customWidth="1"/>
    <col min="7694" max="7694" width="20.42578125" style="9" customWidth="1"/>
    <col min="7695" max="7695" width="26.140625" style="9" customWidth="1"/>
    <col min="7696" max="7696" width="40.5703125" style="9" customWidth="1"/>
    <col min="7697" max="7934" width="9.140625" style="9"/>
    <col min="7935" max="7935" width="38.5703125" style="9" customWidth="1"/>
    <col min="7936" max="7936" width="22.5703125" style="9" customWidth="1"/>
    <col min="7937" max="7937" width="20.140625" style="9" customWidth="1"/>
    <col min="7938" max="7938" width="13.85546875" style="9" customWidth="1"/>
    <col min="7939" max="7939" width="11.28515625" style="9" customWidth="1"/>
    <col min="7940" max="7940" width="15.42578125" style="9" customWidth="1"/>
    <col min="7941" max="7942" width="10.85546875" style="9" customWidth="1"/>
    <col min="7943" max="7943" width="26.7109375" style="9" customWidth="1"/>
    <col min="7944" max="7944" width="23.85546875" style="9" customWidth="1"/>
    <col min="7945" max="7945" width="29.140625" style="9" customWidth="1"/>
    <col min="7946" max="7946" width="27.7109375" style="9" customWidth="1"/>
    <col min="7947" max="7949" width="20" style="9" customWidth="1"/>
    <col min="7950" max="7950" width="20.42578125" style="9" customWidth="1"/>
    <col min="7951" max="7951" width="26.140625" style="9" customWidth="1"/>
    <col min="7952" max="7952" width="40.5703125" style="9" customWidth="1"/>
    <col min="7953" max="8190" width="9.140625" style="9"/>
    <col min="8191" max="8191" width="38.5703125" style="9" customWidth="1"/>
    <col min="8192" max="8192" width="22.5703125" style="9" customWidth="1"/>
    <col min="8193" max="8193" width="20.140625" style="9" customWidth="1"/>
    <col min="8194" max="8194" width="13.85546875" style="9" customWidth="1"/>
    <col min="8195" max="8195" width="11.28515625" style="9" customWidth="1"/>
    <col min="8196" max="8196" width="15.42578125" style="9" customWidth="1"/>
    <col min="8197" max="8198" width="10.85546875" style="9" customWidth="1"/>
    <col min="8199" max="8199" width="26.7109375" style="9" customWidth="1"/>
    <col min="8200" max="8200" width="23.85546875" style="9" customWidth="1"/>
    <col min="8201" max="8201" width="29.140625" style="9" customWidth="1"/>
    <col min="8202" max="8202" width="27.7109375" style="9" customWidth="1"/>
    <col min="8203" max="8205" width="20" style="9" customWidth="1"/>
    <col min="8206" max="8206" width="20.42578125" style="9" customWidth="1"/>
    <col min="8207" max="8207" width="26.140625" style="9" customWidth="1"/>
    <col min="8208" max="8208" width="40.5703125" style="9" customWidth="1"/>
    <col min="8209" max="8446" width="9.140625" style="9"/>
    <col min="8447" max="8447" width="38.5703125" style="9" customWidth="1"/>
    <col min="8448" max="8448" width="22.5703125" style="9" customWidth="1"/>
    <col min="8449" max="8449" width="20.140625" style="9" customWidth="1"/>
    <col min="8450" max="8450" width="13.85546875" style="9" customWidth="1"/>
    <col min="8451" max="8451" width="11.28515625" style="9" customWidth="1"/>
    <col min="8452" max="8452" width="15.42578125" style="9" customWidth="1"/>
    <col min="8453" max="8454" width="10.85546875" style="9" customWidth="1"/>
    <col min="8455" max="8455" width="26.7109375" style="9" customWidth="1"/>
    <col min="8456" max="8456" width="23.85546875" style="9" customWidth="1"/>
    <col min="8457" max="8457" width="29.140625" style="9" customWidth="1"/>
    <col min="8458" max="8458" width="27.7109375" style="9" customWidth="1"/>
    <col min="8459" max="8461" width="20" style="9" customWidth="1"/>
    <col min="8462" max="8462" width="20.42578125" style="9" customWidth="1"/>
    <col min="8463" max="8463" width="26.140625" style="9" customWidth="1"/>
    <col min="8464" max="8464" width="40.5703125" style="9" customWidth="1"/>
    <col min="8465" max="8702" width="9.140625" style="9"/>
    <col min="8703" max="8703" width="38.5703125" style="9" customWidth="1"/>
    <col min="8704" max="8704" width="22.5703125" style="9" customWidth="1"/>
    <col min="8705" max="8705" width="20.140625" style="9" customWidth="1"/>
    <col min="8706" max="8706" width="13.85546875" style="9" customWidth="1"/>
    <col min="8707" max="8707" width="11.28515625" style="9" customWidth="1"/>
    <col min="8708" max="8708" width="15.42578125" style="9" customWidth="1"/>
    <col min="8709" max="8710" width="10.85546875" style="9" customWidth="1"/>
    <col min="8711" max="8711" width="26.7109375" style="9" customWidth="1"/>
    <col min="8712" max="8712" width="23.85546875" style="9" customWidth="1"/>
    <col min="8713" max="8713" width="29.140625" style="9" customWidth="1"/>
    <col min="8714" max="8714" width="27.7109375" style="9" customWidth="1"/>
    <col min="8715" max="8717" width="20" style="9" customWidth="1"/>
    <col min="8718" max="8718" width="20.42578125" style="9" customWidth="1"/>
    <col min="8719" max="8719" width="26.140625" style="9" customWidth="1"/>
    <col min="8720" max="8720" width="40.5703125" style="9" customWidth="1"/>
    <col min="8721" max="8958" width="9.140625" style="9"/>
    <col min="8959" max="8959" width="38.5703125" style="9" customWidth="1"/>
    <col min="8960" max="8960" width="22.5703125" style="9" customWidth="1"/>
    <col min="8961" max="8961" width="20.140625" style="9" customWidth="1"/>
    <col min="8962" max="8962" width="13.85546875" style="9" customWidth="1"/>
    <col min="8963" max="8963" width="11.28515625" style="9" customWidth="1"/>
    <col min="8964" max="8964" width="15.42578125" style="9" customWidth="1"/>
    <col min="8965" max="8966" width="10.85546875" style="9" customWidth="1"/>
    <col min="8967" max="8967" width="26.7109375" style="9" customWidth="1"/>
    <col min="8968" max="8968" width="23.85546875" style="9" customWidth="1"/>
    <col min="8969" max="8969" width="29.140625" style="9" customWidth="1"/>
    <col min="8970" max="8970" width="27.7109375" style="9" customWidth="1"/>
    <col min="8971" max="8973" width="20" style="9" customWidth="1"/>
    <col min="8974" max="8974" width="20.42578125" style="9" customWidth="1"/>
    <col min="8975" max="8975" width="26.140625" style="9" customWidth="1"/>
    <col min="8976" max="8976" width="40.5703125" style="9" customWidth="1"/>
    <col min="8977" max="9214" width="9.140625" style="9"/>
    <col min="9215" max="9215" width="38.5703125" style="9" customWidth="1"/>
    <col min="9216" max="9216" width="22.5703125" style="9" customWidth="1"/>
    <col min="9217" max="9217" width="20.140625" style="9" customWidth="1"/>
    <col min="9218" max="9218" width="13.85546875" style="9" customWidth="1"/>
    <col min="9219" max="9219" width="11.28515625" style="9" customWidth="1"/>
    <col min="9220" max="9220" width="15.42578125" style="9" customWidth="1"/>
    <col min="9221" max="9222" width="10.85546875" style="9" customWidth="1"/>
    <col min="9223" max="9223" width="26.7109375" style="9" customWidth="1"/>
    <col min="9224" max="9224" width="23.85546875" style="9" customWidth="1"/>
    <col min="9225" max="9225" width="29.140625" style="9" customWidth="1"/>
    <col min="9226" max="9226" width="27.7109375" style="9" customWidth="1"/>
    <col min="9227" max="9229" width="20" style="9" customWidth="1"/>
    <col min="9230" max="9230" width="20.42578125" style="9" customWidth="1"/>
    <col min="9231" max="9231" width="26.140625" style="9" customWidth="1"/>
    <col min="9232" max="9232" width="40.5703125" style="9" customWidth="1"/>
    <col min="9233" max="9470" width="9.140625" style="9"/>
    <col min="9471" max="9471" width="38.5703125" style="9" customWidth="1"/>
    <col min="9472" max="9472" width="22.5703125" style="9" customWidth="1"/>
    <col min="9473" max="9473" width="20.140625" style="9" customWidth="1"/>
    <col min="9474" max="9474" width="13.85546875" style="9" customWidth="1"/>
    <col min="9475" max="9475" width="11.28515625" style="9" customWidth="1"/>
    <col min="9476" max="9476" width="15.42578125" style="9" customWidth="1"/>
    <col min="9477" max="9478" width="10.85546875" style="9" customWidth="1"/>
    <col min="9479" max="9479" width="26.7109375" style="9" customWidth="1"/>
    <col min="9480" max="9480" width="23.85546875" style="9" customWidth="1"/>
    <col min="9481" max="9481" width="29.140625" style="9" customWidth="1"/>
    <col min="9482" max="9482" width="27.7109375" style="9" customWidth="1"/>
    <col min="9483" max="9485" width="20" style="9" customWidth="1"/>
    <col min="9486" max="9486" width="20.42578125" style="9" customWidth="1"/>
    <col min="9487" max="9487" width="26.140625" style="9" customWidth="1"/>
    <col min="9488" max="9488" width="40.5703125" style="9" customWidth="1"/>
    <col min="9489" max="9726" width="9.140625" style="9"/>
    <col min="9727" max="9727" width="38.5703125" style="9" customWidth="1"/>
    <col min="9728" max="9728" width="22.5703125" style="9" customWidth="1"/>
    <col min="9729" max="9729" width="20.140625" style="9" customWidth="1"/>
    <col min="9730" max="9730" width="13.85546875" style="9" customWidth="1"/>
    <col min="9731" max="9731" width="11.28515625" style="9" customWidth="1"/>
    <col min="9732" max="9732" width="15.42578125" style="9" customWidth="1"/>
    <col min="9733" max="9734" width="10.85546875" style="9" customWidth="1"/>
    <col min="9735" max="9735" width="26.7109375" style="9" customWidth="1"/>
    <col min="9736" max="9736" width="23.85546875" style="9" customWidth="1"/>
    <col min="9737" max="9737" width="29.140625" style="9" customWidth="1"/>
    <col min="9738" max="9738" width="27.7109375" style="9" customWidth="1"/>
    <col min="9739" max="9741" width="20" style="9" customWidth="1"/>
    <col min="9742" max="9742" width="20.42578125" style="9" customWidth="1"/>
    <col min="9743" max="9743" width="26.140625" style="9" customWidth="1"/>
    <col min="9744" max="9744" width="40.5703125" style="9" customWidth="1"/>
    <col min="9745" max="9982" width="9.140625" style="9"/>
    <col min="9983" max="9983" width="38.5703125" style="9" customWidth="1"/>
    <col min="9984" max="9984" width="22.5703125" style="9" customWidth="1"/>
    <col min="9985" max="9985" width="20.140625" style="9" customWidth="1"/>
    <col min="9986" max="9986" width="13.85546875" style="9" customWidth="1"/>
    <col min="9987" max="9987" width="11.28515625" style="9" customWidth="1"/>
    <col min="9988" max="9988" width="15.42578125" style="9" customWidth="1"/>
    <col min="9989" max="9990" width="10.85546875" style="9" customWidth="1"/>
    <col min="9991" max="9991" width="26.7109375" style="9" customWidth="1"/>
    <col min="9992" max="9992" width="23.85546875" style="9" customWidth="1"/>
    <col min="9993" max="9993" width="29.140625" style="9" customWidth="1"/>
    <col min="9994" max="9994" width="27.7109375" style="9" customWidth="1"/>
    <col min="9995" max="9997" width="20" style="9" customWidth="1"/>
    <col min="9998" max="9998" width="20.42578125" style="9" customWidth="1"/>
    <col min="9999" max="9999" width="26.140625" style="9" customWidth="1"/>
    <col min="10000" max="10000" width="40.5703125" style="9" customWidth="1"/>
    <col min="10001" max="10238" width="9.140625" style="9"/>
    <col min="10239" max="10239" width="38.5703125" style="9" customWidth="1"/>
    <col min="10240" max="10240" width="22.5703125" style="9" customWidth="1"/>
    <col min="10241" max="10241" width="20.140625" style="9" customWidth="1"/>
    <col min="10242" max="10242" width="13.85546875" style="9" customWidth="1"/>
    <col min="10243" max="10243" width="11.28515625" style="9" customWidth="1"/>
    <col min="10244" max="10244" width="15.42578125" style="9" customWidth="1"/>
    <col min="10245" max="10246" width="10.85546875" style="9" customWidth="1"/>
    <col min="10247" max="10247" width="26.7109375" style="9" customWidth="1"/>
    <col min="10248" max="10248" width="23.85546875" style="9" customWidth="1"/>
    <col min="10249" max="10249" width="29.140625" style="9" customWidth="1"/>
    <col min="10250" max="10250" width="27.7109375" style="9" customWidth="1"/>
    <col min="10251" max="10253" width="20" style="9" customWidth="1"/>
    <col min="10254" max="10254" width="20.42578125" style="9" customWidth="1"/>
    <col min="10255" max="10255" width="26.140625" style="9" customWidth="1"/>
    <col min="10256" max="10256" width="40.5703125" style="9" customWidth="1"/>
    <col min="10257" max="10494" width="9.140625" style="9"/>
    <col min="10495" max="10495" width="38.5703125" style="9" customWidth="1"/>
    <col min="10496" max="10496" width="22.5703125" style="9" customWidth="1"/>
    <col min="10497" max="10497" width="20.140625" style="9" customWidth="1"/>
    <col min="10498" max="10498" width="13.85546875" style="9" customWidth="1"/>
    <col min="10499" max="10499" width="11.28515625" style="9" customWidth="1"/>
    <col min="10500" max="10500" width="15.42578125" style="9" customWidth="1"/>
    <col min="10501" max="10502" width="10.85546875" style="9" customWidth="1"/>
    <col min="10503" max="10503" width="26.7109375" style="9" customWidth="1"/>
    <col min="10504" max="10504" width="23.85546875" style="9" customWidth="1"/>
    <col min="10505" max="10505" width="29.140625" style="9" customWidth="1"/>
    <col min="10506" max="10506" width="27.7109375" style="9" customWidth="1"/>
    <col min="10507" max="10509" width="20" style="9" customWidth="1"/>
    <col min="10510" max="10510" width="20.42578125" style="9" customWidth="1"/>
    <col min="10511" max="10511" width="26.140625" style="9" customWidth="1"/>
    <col min="10512" max="10512" width="40.5703125" style="9" customWidth="1"/>
    <col min="10513" max="10750" width="9.140625" style="9"/>
    <col min="10751" max="10751" width="38.5703125" style="9" customWidth="1"/>
    <col min="10752" max="10752" width="22.5703125" style="9" customWidth="1"/>
    <col min="10753" max="10753" width="20.140625" style="9" customWidth="1"/>
    <col min="10754" max="10754" width="13.85546875" style="9" customWidth="1"/>
    <col min="10755" max="10755" width="11.28515625" style="9" customWidth="1"/>
    <col min="10756" max="10756" width="15.42578125" style="9" customWidth="1"/>
    <col min="10757" max="10758" width="10.85546875" style="9" customWidth="1"/>
    <col min="10759" max="10759" width="26.7109375" style="9" customWidth="1"/>
    <col min="10760" max="10760" width="23.85546875" style="9" customWidth="1"/>
    <col min="10761" max="10761" width="29.140625" style="9" customWidth="1"/>
    <col min="10762" max="10762" width="27.7109375" style="9" customWidth="1"/>
    <col min="10763" max="10765" width="20" style="9" customWidth="1"/>
    <col min="10766" max="10766" width="20.42578125" style="9" customWidth="1"/>
    <col min="10767" max="10767" width="26.140625" style="9" customWidth="1"/>
    <col min="10768" max="10768" width="40.5703125" style="9" customWidth="1"/>
    <col min="10769" max="11006" width="9.140625" style="9"/>
    <col min="11007" max="11007" width="38.5703125" style="9" customWidth="1"/>
    <col min="11008" max="11008" width="22.5703125" style="9" customWidth="1"/>
    <col min="11009" max="11009" width="20.140625" style="9" customWidth="1"/>
    <col min="11010" max="11010" width="13.85546875" style="9" customWidth="1"/>
    <col min="11011" max="11011" width="11.28515625" style="9" customWidth="1"/>
    <col min="11012" max="11012" width="15.42578125" style="9" customWidth="1"/>
    <col min="11013" max="11014" width="10.85546875" style="9" customWidth="1"/>
    <col min="11015" max="11015" width="26.7109375" style="9" customWidth="1"/>
    <col min="11016" max="11016" width="23.85546875" style="9" customWidth="1"/>
    <col min="11017" max="11017" width="29.140625" style="9" customWidth="1"/>
    <col min="11018" max="11018" width="27.7109375" style="9" customWidth="1"/>
    <col min="11019" max="11021" width="20" style="9" customWidth="1"/>
    <col min="11022" max="11022" width="20.42578125" style="9" customWidth="1"/>
    <col min="11023" max="11023" width="26.140625" style="9" customWidth="1"/>
    <col min="11024" max="11024" width="40.5703125" style="9" customWidth="1"/>
    <col min="11025" max="11262" width="9.140625" style="9"/>
    <col min="11263" max="11263" width="38.5703125" style="9" customWidth="1"/>
    <col min="11264" max="11264" width="22.5703125" style="9" customWidth="1"/>
    <col min="11265" max="11265" width="20.140625" style="9" customWidth="1"/>
    <col min="11266" max="11266" width="13.85546875" style="9" customWidth="1"/>
    <col min="11267" max="11267" width="11.28515625" style="9" customWidth="1"/>
    <col min="11268" max="11268" width="15.42578125" style="9" customWidth="1"/>
    <col min="11269" max="11270" width="10.85546875" style="9" customWidth="1"/>
    <col min="11271" max="11271" width="26.7109375" style="9" customWidth="1"/>
    <col min="11272" max="11272" width="23.85546875" style="9" customWidth="1"/>
    <col min="11273" max="11273" width="29.140625" style="9" customWidth="1"/>
    <col min="11274" max="11274" width="27.7109375" style="9" customWidth="1"/>
    <col min="11275" max="11277" width="20" style="9" customWidth="1"/>
    <col min="11278" max="11278" width="20.42578125" style="9" customWidth="1"/>
    <col min="11279" max="11279" width="26.140625" style="9" customWidth="1"/>
    <col min="11280" max="11280" width="40.5703125" style="9" customWidth="1"/>
    <col min="11281" max="11518" width="9.140625" style="9"/>
    <col min="11519" max="11519" width="38.5703125" style="9" customWidth="1"/>
    <col min="11520" max="11520" width="22.5703125" style="9" customWidth="1"/>
    <col min="11521" max="11521" width="20.140625" style="9" customWidth="1"/>
    <col min="11522" max="11522" width="13.85546875" style="9" customWidth="1"/>
    <col min="11523" max="11523" width="11.28515625" style="9" customWidth="1"/>
    <col min="11524" max="11524" width="15.42578125" style="9" customWidth="1"/>
    <col min="11525" max="11526" width="10.85546875" style="9" customWidth="1"/>
    <col min="11527" max="11527" width="26.7109375" style="9" customWidth="1"/>
    <col min="11528" max="11528" width="23.85546875" style="9" customWidth="1"/>
    <col min="11529" max="11529" width="29.140625" style="9" customWidth="1"/>
    <col min="11530" max="11530" width="27.7109375" style="9" customWidth="1"/>
    <col min="11531" max="11533" width="20" style="9" customWidth="1"/>
    <col min="11534" max="11534" width="20.42578125" style="9" customWidth="1"/>
    <col min="11535" max="11535" width="26.140625" style="9" customWidth="1"/>
    <col min="11536" max="11536" width="40.5703125" style="9" customWidth="1"/>
    <col min="11537" max="11774" width="9.140625" style="9"/>
    <col min="11775" max="11775" width="38.5703125" style="9" customWidth="1"/>
    <col min="11776" max="11776" width="22.5703125" style="9" customWidth="1"/>
    <col min="11777" max="11777" width="20.140625" style="9" customWidth="1"/>
    <col min="11778" max="11778" width="13.85546875" style="9" customWidth="1"/>
    <col min="11779" max="11779" width="11.28515625" style="9" customWidth="1"/>
    <col min="11780" max="11780" width="15.42578125" style="9" customWidth="1"/>
    <col min="11781" max="11782" width="10.85546875" style="9" customWidth="1"/>
    <col min="11783" max="11783" width="26.7109375" style="9" customWidth="1"/>
    <col min="11784" max="11784" width="23.85546875" style="9" customWidth="1"/>
    <col min="11785" max="11785" width="29.140625" style="9" customWidth="1"/>
    <col min="11786" max="11786" width="27.7109375" style="9" customWidth="1"/>
    <col min="11787" max="11789" width="20" style="9" customWidth="1"/>
    <col min="11790" max="11790" width="20.42578125" style="9" customWidth="1"/>
    <col min="11791" max="11791" width="26.140625" style="9" customWidth="1"/>
    <col min="11792" max="11792" width="40.5703125" style="9" customWidth="1"/>
    <col min="11793" max="12030" width="9.140625" style="9"/>
    <col min="12031" max="12031" width="38.5703125" style="9" customWidth="1"/>
    <col min="12032" max="12032" width="22.5703125" style="9" customWidth="1"/>
    <col min="12033" max="12033" width="20.140625" style="9" customWidth="1"/>
    <col min="12034" max="12034" width="13.85546875" style="9" customWidth="1"/>
    <col min="12035" max="12035" width="11.28515625" style="9" customWidth="1"/>
    <col min="12036" max="12036" width="15.42578125" style="9" customWidth="1"/>
    <col min="12037" max="12038" width="10.85546875" style="9" customWidth="1"/>
    <col min="12039" max="12039" width="26.7109375" style="9" customWidth="1"/>
    <col min="12040" max="12040" width="23.85546875" style="9" customWidth="1"/>
    <col min="12041" max="12041" width="29.140625" style="9" customWidth="1"/>
    <col min="12042" max="12042" width="27.7109375" style="9" customWidth="1"/>
    <col min="12043" max="12045" width="20" style="9" customWidth="1"/>
    <col min="12046" max="12046" width="20.42578125" style="9" customWidth="1"/>
    <col min="12047" max="12047" width="26.140625" style="9" customWidth="1"/>
    <col min="12048" max="12048" width="40.5703125" style="9" customWidth="1"/>
    <col min="12049" max="12286" width="9.140625" style="9"/>
    <col min="12287" max="12287" width="38.5703125" style="9" customWidth="1"/>
    <col min="12288" max="12288" width="22.5703125" style="9" customWidth="1"/>
    <col min="12289" max="12289" width="20.140625" style="9" customWidth="1"/>
    <col min="12290" max="12290" width="13.85546875" style="9" customWidth="1"/>
    <col min="12291" max="12291" width="11.28515625" style="9" customWidth="1"/>
    <col min="12292" max="12292" width="15.42578125" style="9" customWidth="1"/>
    <col min="12293" max="12294" width="10.85546875" style="9" customWidth="1"/>
    <col min="12295" max="12295" width="26.7109375" style="9" customWidth="1"/>
    <col min="12296" max="12296" width="23.85546875" style="9" customWidth="1"/>
    <col min="12297" max="12297" width="29.140625" style="9" customWidth="1"/>
    <col min="12298" max="12298" width="27.7109375" style="9" customWidth="1"/>
    <col min="12299" max="12301" width="20" style="9" customWidth="1"/>
    <col min="12302" max="12302" width="20.42578125" style="9" customWidth="1"/>
    <col min="12303" max="12303" width="26.140625" style="9" customWidth="1"/>
    <col min="12304" max="12304" width="40.5703125" style="9" customWidth="1"/>
    <col min="12305" max="12542" width="9.140625" style="9"/>
    <col min="12543" max="12543" width="38.5703125" style="9" customWidth="1"/>
    <col min="12544" max="12544" width="22.5703125" style="9" customWidth="1"/>
    <col min="12545" max="12545" width="20.140625" style="9" customWidth="1"/>
    <col min="12546" max="12546" width="13.85546875" style="9" customWidth="1"/>
    <col min="12547" max="12547" width="11.28515625" style="9" customWidth="1"/>
    <col min="12548" max="12548" width="15.42578125" style="9" customWidth="1"/>
    <col min="12549" max="12550" width="10.85546875" style="9" customWidth="1"/>
    <col min="12551" max="12551" width="26.7109375" style="9" customWidth="1"/>
    <col min="12552" max="12552" width="23.85546875" style="9" customWidth="1"/>
    <col min="12553" max="12553" width="29.140625" style="9" customWidth="1"/>
    <col min="12554" max="12554" width="27.7109375" style="9" customWidth="1"/>
    <col min="12555" max="12557" width="20" style="9" customWidth="1"/>
    <col min="12558" max="12558" width="20.42578125" style="9" customWidth="1"/>
    <col min="12559" max="12559" width="26.140625" style="9" customWidth="1"/>
    <col min="12560" max="12560" width="40.5703125" style="9" customWidth="1"/>
    <col min="12561" max="12798" width="9.140625" style="9"/>
    <col min="12799" max="12799" width="38.5703125" style="9" customWidth="1"/>
    <col min="12800" max="12800" width="22.5703125" style="9" customWidth="1"/>
    <col min="12801" max="12801" width="20.140625" style="9" customWidth="1"/>
    <col min="12802" max="12802" width="13.85546875" style="9" customWidth="1"/>
    <col min="12803" max="12803" width="11.28515625" style="9" customWidth="1"/>
    <col min="12804" max="12804" width="15.42578125" style="9" customWidth="1"/>
    <col min="12805" max="12806" width="10.85546875" style="9" customWidth="1"/>
    <col min="12807" max="12807" width="26.7109375" style="9" customWidth="1"/>
    <col min="12808" max="12808" width="23.85546875" style="9" customWidth="1"/>
    <col min="12809" max="12809" width="29.140625" style="9" customWidth="1"/>
    <col min="12810" max="12810" width="27.7109375" style="9" customWidth="1"/>
    <col min="12811" max="12813" width="20" style="9" customWidth="1"/>
    <col min="12814" max="12814" width="20.42578125" style="9" customWidth="1"/>
    <col min="12815" max="12815" width="26.140625" style="9" customWidth="1"/>
    <col min="12816" max="12816" width="40.5703125" style="9" customWidth="1"/>
    <col min="12817" max="13054" width="9.140625" style="9"/>
    <col min="13055" max="13055" width="38.5703125" style="9" customWidth="1"/>
    <col min="13056" max="13056" width="22.5703125" style="9" customWidth="1"/>
    <col min="13057" max="13057" width="20.140625" style="9" customWidth="1"/>
    <col min="13058" max="13058" width="13.85546875" style="9" customWidth="1"/>
    <col min="13059" max="13059" width="11.28515625" style="9" customWidth="1"/>
    <col min="13060" max="13060" width="15.42578125" style="9" customWidth="1"/>
    <col min="13061" max="13062" width="10.85546875" style="9" customWidth="1"/>
    <col min="13063" max="13063" width="26.7109375" style="9" customWidth="1"/>
    <col min="13064" max="13064" width="23.85546875" style="9" customWidth="1"/>
    <col min="13065" max="13065" width="29.140625" style="9" customWidth="1"/>
    <col min="13066" max="13066" width="27.7109375" style="9" customWidth="1"/>
    <col min="13067" max="13069" width="20" style="9" customWidth="1"/>
    <col min="13070" max="13070" width="20.42578125" style="9" customWidth="1"/>
    <col min="13071" max="13071" width="26.140625" style="9" customWidth="1"/>
    <col min="13072" max="13072" width="40.5703125" style="9" customWidth="1"/>
    <col min="13073" max="13310" width="9.140625" style="9"/>
    <col min="13311" max="13311" width="38.5703125" style="9" customWidth="1"/>
    <col min="13312" max="13312" width="22.5703125" style="9" customWidth="1"/>
    <col min="13313" max="13313" width="20.140625" style="9" customWidth="1"/>
    <col min="13314" max="13314" width="13.85546875" style="9" customWidth="1"/>
    <col min="13315" max="13315" width="11.28515625" style="9" customWidth="1"/>
    <col min="13316" max="13316" width="15.42578125" style="9" customWidth="1"/>
    <col min="13317" max="13318" width="10.85546875" style="9" customWidth="1"/>
    <col min="13319" max="13319" width="26.7109375" style="9" customWidth="1"/>
    <col min="13320" max="13320" width="23.85546875" style="9" customWidth="1"/>
    <col min="13321" max="13321" width="29.140625" style="9" customWidth="1"/>
    <col min="13322" max="13322" width="27.7109375" style="9" customWidth="1"/>
    <col min="13323" max="13325" width="20" style="9" customWidth="1"/>
    <col min="13326" max="13326" width="20.42578125" style="9" customWidth="1"/>
    <col min="13327" max="13327" width="26.140625" style="9" customWidth="1"/>
    <col min="13328" max="13328" width="40.5703125" style="9" customWidth="1"/>
    <col min="13329" max="13566" width="9.140625" style="9"/>
    <col min="13567" max="13567" width="38.5703125" style="9" customWidth="1"/>
    <col min="13568" max="13568" width="22.5703125" style="9" customWidth="1"/>
    <col min="13569" max="13569" width="20.140625" style="9" customWidth="1"/>
    <col min="13570" max="13570" width="13.85546875" style="9" customWidth="1"/>
    <col min="13571" max="13571" width="11.28515625" style="9" customWidth="1"/>
    <col min="13572" max="13572" width="15.42578125" style="9" customWidth="1"/>
    <col min="13573" max="13574" width="10.85546875" style="9" customWidth="1"/>
    <col min="13575" max="13575" width="26.7109375" style="9" customWidth="1"/>
    <col min="13576" max="13576" width="23.85546875" style="9" customWidth="1"/>
    <col min="13577" max="13577" width="29.140625" style="9" customWidth="1"/>
    <col min="13578" max="13578" width="27.7109375" style="9" customWidth="1"/>
    <col min="13579" max="13581" width="20" style="9" customWidth="1"/>
    <col min="13582" max="13582" width="20.42578125" style="9" customWidth="1"/>
    <col min="13583" max="13583" width="26.140625" style="9" customWidth="1"/>
    <col min="13584" max="13584" width="40.5703125" style="9" customWidth="1"/>
    <col min="13585" max="13822" width="9.140625" style="9"/>
    <col min="13823" max="13823" width="38.5703125" style="9" customWidth="1"/>
    <col min="13824" max="13824" width="22.5703125" style="9" customWidth="1"/>
    <col min="13825" max="13825" width="20.140625" style="9" customWidth="1"/>
    <col min="13826" max="13826" width="13.85546875" style="9" customWidth="1"/>
    <col min="13827" max="13827" width="11.28515625" style="9" customWidth="1"/>
    <col min="13828" max="13828" width="15.42578125" style="9" customWidth="1"/>
    <col min="13829" max="13830" width="10.85546875" style="9" customWidth="1"/>
    <col min="13831" max="13831" width="26.7109375" style="9" customWidth="1"/>
    <col min="13832" max="13832" width="23.85546875" style="9" customWidth="1"/>
    <col min="13833" max="13833" width="29.140625" style="9" customWidth="1"/>
    <col min="13834" max="13834" width="27.7109375" style="9" customWidth="1"/>
    <col min="13835" max="13837" width="20" style="9" customWidth="1"/>
    <col min="13838" max="13838" width="20.42578125" style="9" customWidth="1"/>
    <col min="13839" max="13839" width="26.140625" style="9" customWidth="1"/>
    <col min="13840" max="13840" width="40.5703125" style="9" customWidth="1"/>
    <col min="13841" max="14078" width="9.140625" style="9"/>
    <col min="14079" max="14079" width="38.5703125" style="9" customWidth="1"/>
    <col min="14080" max="14080" width="22.5703125" style="9" customWidth="1"/>
    <col min="14081" max="14081" width="20.140625" style="9" customWidth="1"/>
    <col min="14082" max="14082" width="13.85546875" style="9" customWidth="1"/>
    <col min="14083" max="14083" width="11.28515625" style="9" customWidth="1"/>
    <col min="14084" max="14084" width="15.42578125" style="9" customWidth="1"/>
    <col min="14085" max="14086" width="10.85546875" style="9" customWidth="1"/>
    <col min="14087" max="14087" width="26.7109375" style="9" customWidth="1"/>
    <col min="14088" max="14088" width="23.85546875" style="9" customWidth="1"/>
    <col min="14089" max="14089" width="29.140625" style="9" customWidth="1"/>
    <col min="14090" max="14090" width="27.7109375" style="9" customWidth="1"/>
    <col min="14091" max="14093" width="20" style="9" customWidth="1"/>
    <col min="14094" max="14094" width="20.42578125" style="9" customWidth="1"/>
    <col min="14095" max="14095" width="26.140625" style="9" customWidth="1"/>
    <col min="14096" max="14096" width="40.5703125" style="9" customWidth="1"/>
    <col min="14097" max="14334" width="9.140625" style="9"/>
    <col min="14335" max="14335" width="38.5703125" style="9" customWidth="1"/>
    <col min="14336" max="14336" width="22.5703125" style="9" customWidth="1"/>
    <col min="14337" max="14337" width="20.140625" style="9" customWidth="1"/>
    <col min="14338" max="14338" width="13.85546875" style="9" customWidth="1"/>
    <col min="14339" max="14339" width="11.28515625" style="9" customWidth="1"/>
    <col min="14340" max="14340" width="15.42578125" style="9" customWidth="1"/>
    <col min="14341" max="14342" width="10.85546875" style="9" customWidth="1"/>
    <col min="14343" max="14343" width="26.7109375" style="9" customWidth="1"/>
    <col min="14344" max="14344" width="23.85546875" style="9" customWidth="1"/>
    <col min="14345" max="14345" width="29.140625" style="9" customWidth="1"/>
    <col min="14346" max="14346" width="27.7109375" style="9" customWidth="1"/>
    <col min="14347" max="14349" width="20" style="9" customWidth="1"/>
    <col min="14350" max="14350" width="20.42578125" style="9" customWidth="1"/>
    <col min="14351" max="14351" width="26.140625" style="9" customWidth="1"/>
    <col min="14352" max="14352" width="40.5703125" style="9" customWidth="1"/>
    <col min="14353" max="14590" width="9.140625" style="9"/>
    <col min="14591" max="14591" width="38.5703125" style="9" customWidth="1"/>
    <col min="14592" max="14592" width="22.5703125" style="9" customWidth="1"/>
    <col min="14593" max="14593" width="20.140625" style="9" customWidth="1"/>
    <col min="14594" max="14594" width="13.85546875" style="9" customWidth="1"/>
    <col min="14595" max="14595" width="11.28515625" style="9" customWidth="1"/>
    <col min="14596" max="14596" width="15.42578125" style="9" customWidth="1"/>
    <col min="14597" max="14598" width="10.85546875" style="9" customWidth="1"/>
    <col min="14599" max="14599" width="26.7109375" style="9" customWidth="1"/>
    <col min="14600" max="14600" width="23.85546875" style="9" customWidth="1"/>
    <col min="14601" max="14601" width="29.140625" style="9" customWidth="1"/>
    <col min="14602" max="14602" width="27.7109375" style="9" customWidth="1"/>
    <col min="14603" max="14605" width="20" style="9" customWidth="1"/>
    <col min="14606" max="14606" width="20.42578125" style="9" customWidth="1"/>
    <col min="14607" max="14607" width="26.140625" style="9" customWidth="1"/>
    <col min="14608" max="14608" width="40.5703125" style="9" customWidth="1"/>
    <col min="14609" max="14846" width="9.140625" style="9"/>
    <col min="14847" max="14847" width="38.5703125" style="9" customWidth="1"/>
    <col min="14848" max="14848" width="22.5703125" style="9" customWidth="1"/>
    <col min="14849" max="14849" width="20.140625" style="9" customWidth="1"/>
    <col min="14850" max="14850" width="13.85546875" style="9" customWidth="1"/>
    <col min="14851" max="14851" width="11.28515625" style="9" customWidth="1"/>
    <col min="14852" max="14852" width="15.42578125" style="9" customWidth="1"/>
    <col min="14853" max="14854" width="10.85546875" style="9" customWidth="1"/>
    <col min="14855" max="14855" width="26.7109375" style="9" customWidth="1"/>
    <col min="14856" max="14856" width="23.85546875" style="9" customWidth="1"/>
    <col min="14857" max="14857" width="29.140625" style="9" customWidth="1"/>
    <col min="14858" max="14858" width="27.7109375" style="9" customWidth="1"/>
    <col min="14859" max="14861" width="20" style="9" customWidth="1"/>
    <col min="14862" max="14862" width="20.42578125" style="9" customWidth="1"/>
    <col min="14863" max="14863" width="26.140625" style="9" customWidth="1"/>
    <col min="14864" max="14864" width="40.5703125" style="9" customWidth="1"/>
    <col min="14865" max="15102" width="9.140625" style="9"/>
    <col min="15103" max="15103" width="38.5703125" style="9" customWidth="1"/>
    <col min="15104" max="15104" width="22.5703125" style="9" customWidth="1"/>
    <col min="15105" max="15105" width="20.140625" style="9" customWidth="1"/>
    <col min="15106" max="15106" width="13.85546875" style="9" customWidth="1"/>
    <col min="15107" max="15107" width="11.28515625" style="9" customWidth="1"/>
    <col min="15108" max="15108" width="15.42578125" style="9" customWidth="1"/>
    <col min="15109" max="15110" width="10.85546875" style="9" customWidth="1"/>
    <col min="15111" max="15111" width="26.7109375" style="9" customWidth="1"/>
    <col min="15112" max="15112" width="23.85546875" style="9" customWidth="1"/>
    <col min="15113" max="15113" width="29.140625" style="9" customWidth="1"/>
    <col min="15114" max="15114" width="27.7109375" style="9" customWidth="1"/>
    <col min="15115" max="15117" width="20" style="9" customWidth="1"/>
    <col min="15118" max="15118" width="20.42578125" style="9" customWidth="1"/>
    <col min="15119" max="15119" width="26.140625" style="9" customWidth="1"/>
    <col min="15120" max="15120" width="40.5703125" style="9" customWidth="1"/>
    <col min="15121" max="15358" width="9.140625" style="9"/>
    <col min="15359" max="15359" width="38.5703125" style="9" customWidth="1"/>
    <col min="15360" max="15360" width="22.5703125" style="9" customWidth="1"/>
    <col min="15361" max="15361" width="20.140625" style="9" customWidth="1"/>
    <col min="15362" max="15362" width="13.85546875" style="9" customWidth="1"/>
    <col min="15363" max="15363" width="11.28515625" style="9" customWidth="1"/>
    <col min="15364" max="15364" width="15.42578125" style="9" customWidth="1"/>
    <col min="15365" max="15366" width="10.85546875" style="9" customWidth="1"/>
    <col min="15367" max="15367" width="26.7109375" style="9" customWidth="1"/>
    <col min="15368" max="15368" width="23.85546875" style="9" customWidth="1"/>
    <col min="15369" max="15369" width="29.140625" style="9" customWidth="1"/>
    <col min="15370" max="15370" width="27.7109375" style="9" customWidth="1"/>
    <col min="15371" max="15373" width="20" style="9" customWidth="1"/>
    <col min="15374" max="15374" width="20.42578125" style="9" customWidth="1"/>
    <col min="15375" max="15375" width="26.140625" style="9" customWidth="1"/>
    <col min="15376" max="15376" width="40.5703125" style="9" customWidth="1"/>
    <col min="15377" max="15614" width="9.140625" style="9"/>
    <col min="15615" max="15615" width="38.5703125" style="9" customWidth="1"/>
    <col min="15616" max="15616" width="22.5703125" style="9" customWidth="1"/>
    <col min="15617" max="15617" width="20.140625" style="9" customWidth="1"/>
    <col min="15618" max="15618" width="13.85546875" style="9" customWidth="1"/>
    <col min="15619" max="15619" width="11.28515625" style="9" customWidth="1"/>
    <col min="15620" max="15620" width="15.42578125" style="9" customWidth="1"/>
    <col min="15621" max="15622" width="10.85546875" style="9" customWidth="1"/>
    <col min="15623" max="15623" width="26.7109375" style="9" customWidth="1"/>
    <col min="15624" max="15624" width="23.85546875" style="9" customWidth="1"/>
    <col min="15625" max="15625" width="29.140625" style="9" customWidth="1"/>
    <col min="15626" max="15626" width="27.7109375" style="9" customWidth="1"/>
    <col min="15627" max="15629" width="20" style="9" customWidth="1"/>
    <col min="15630" max="15630" width="20.42578125" style="9" customWidth="1"/>
    <col min="15631" max="15631" width="26.140625" style="9" customWidth="1"/>
    <col min="15632" max="15632" width="40.5703125" style="9" customWidth="1"/>
    <col min="15633" max="15870" width="9.140625" style="9"/>
    <col min="15871" max="15871" width="38.5703125" style="9" customWidth="1"/>
    <col min="15872" max="15872" width="22.5703125" style="9" customWidth="1"/>
    <col min="15873" max="15873" width="20.140625" style="9" customWidth="1"/>
    <col min="15874" max="15874" width="13.85546875" style="9" customWidth="1"/>
    <col min="15875" max="15875" width="11.28515625" style="9" customWidth="1"/>
    <col min="15876" max="15876" width="15.42578125" style="9" customWidth="1"/>
    <col min="15877" max="15878" width="10.85546875" style="9" customWidth="1"/>
    <col min="15879" max="15879" width="26.7109375" style="9" customWidth="1"/>
    <col min="15880" max="15880" width="23.85546875" style="9" customWidth="1"/>
    <col min="15881" max="15881" width="29.140625" style="9" customWidth="1"/>
    <col min="15882" max="15882" width="27.7109375" style="9" customWidth="1"/>
    <col min="15883" max="15885" width="20" style="9" customWidth="1"/>
    <col min="15886" max="15886" width="20.42578125" style="9" customWidth="1"/>
    <col min="15887" max="15887" width="26.140625" style="9" customWidth="1"/>
    <col min="15888" max="15888" width="40.5703125" style="9" customWidth="1"/>
    <col min="15889" max="16126" width="9.140625" style="9"/>
    <col min="16127" max="16127" width="38.5703125" style="9" customWidth="1"/>
    <col min="16128" max="16128" width="22.5703125" style="9" customWidth="1"/>
    <col min="16129" max="16129" width="20.140625" style="9" customWidth="1"/>
    <col min="16130" max="16130" width="13.85546875" style="9" customWidth="1"/>
    <col min="16131" max="16131" width="11.28515625" style="9" customWidth="1"/>
    <col min="16132" max="16132" width="15.42578125" style="9" customWidth="1"/>
    <col min="16133" max="16134" width="10.85546875" style="9" customWidth="1"/>
    <col min="16135" max="16135" width="26.7109375" style="9" customWidth="1"/>
    <col min="16136" max="16136" width="23.85546875" style="9" customWidth="1"/>
    <col min="16137" max="16137" width="29.140625" style="9" customWidth="1"/>
    <col min="16138" max="16138" width="27.7109375" style="9" customWidth="1"/>
    <col min="16139" max="16141" width="20" style="9" customWidth="1"/>
    <col min="16142" max="16142" width="20.42578125" style="9" customWidth="1"/>
    <col min="16143" max="16143" width="26.140625" style="9" customWidth="1"/>
    <col min="16144" max="16144" width="40.5703125" style="9" customWidth="1"/>
    <col min="16145" max="16384" width="9.140625" style="9"/>
  </cols>
  <sheetData>
    <row r="1" spans="1:21" ht="16.5" customHeight="1">
      <c r="B1" s="257"/>
      <c r="C1" s="257"/>
      <c r="D1" s="257"/>
      <c r="E1" s="257"/>
      <c r="F1" s="258"/>
      <c r="G1" s="259"/>
      <c r="H1" s="257"/>
      <c r="I1" s="257"/>
      <c r="J1" s="257"/>
      <c r="K1" s="257"/>
      <c r="L1" s="257"/>
      <c r="M1" s="257"/>
      <c r="N1" s="257"/>
      <c r="O1" s="257"/>
      <c r="P1" s="257"/>
      <c r="Q1" s="43"/>
      <c r="R1" s="264"/>
      <c r="S1" s="264"/>
      <c r="T1" s="4"/>
      <c r="U1" s="15"/>
    </row>
    <row r="2" spans="1:21" ht="16.5" customHeight="1">
      <c r="B2" s="43"/>
      <c r="C2" s="43"/>
      <c r="D2" s="43"/>
      <c r="E2" s="43"/>
      <c r="F2" s="63"/>
      <c r="G2" s="62"/>
      <c r="H2" s="43"/>
      <c r="I2" s="43"/>
      <c r="J2" s="43"/>
      <c r="K2" s="43"/>
      <c r="L2" s="43"/>
      <c r="M2" s="43"/>
      <c r="N2" s="43"/>
      <c r="O2" s="43"/>
      <c r="P2" s="43"/>
      <c r="Q2" s="43"/>
      <c r="R2" s="108"/>
      <c r="S2" s="108"/>
      <c r="T2" s="4"/>
      <c r="U2" s="15"/>
    </row>
    <row r="3" spans="1:21" ht="45.75" customHeight="1">
      <c r="B3" s="251" t="s">
        <v>1</v>
      </c>
      <c r="C3" s="251"/>
      <c r="D3" s="251"/>
      <c r="E3" s="251"/>
      <c r="F3" s="251"/>
      <c r="G3" s="5"/>
      <c r="H3" s="251" t="s">
        <v>2</v>
      </c>
      <c r="I3" s="251"/>
      <c r="J3" s="251"/>
      <c r="K3" s="251" t="s">
        <v>3</v>
      </c>
      <c r="L3" s="251"/>
      <c r="M3" s="251"/>
      <c r="N3" s="251"/>
      <c r="O3" s="251"/>
      <c r="P3" s="251"/>
      <c r="Q3" s="5"/>
      <c r="R3" s="251" t="s">
        <v>4</v>
      </c>
      <c r="S3" s="251"/>
      <c r="T3" s="263" t="s">
        <v>91</v>
      </c>
      <c r="U3" s="263"/>
    </row>
    <row r="4" spans="1:21" s="44" customFormat="1" ht="28.5" customHeight="1">
      <c r="B4" s="251" t="s">
        <v>92</v>
      </c>
      <c r="C4" s="237" t="s">
        <v>93</v>
      </c>
      <c r="D4" s="237" t="s">
        <v>94</v>
      </c>
      <c r="E4" s="247" t="s">
        <v>95</v>
      </c>
      <c r="F4" s="240" t="s">
        <v>5</v>
      </c>
      <c r="G4" s="241"/>
      <c r="H4" s="251" t="s">
        <v>6</v>
      </c>
      <c r="I4" s="256" t="s">
        <v>7</v>
      </c>
      <c r="J4" s="251" t="s">
        <v>8</v>
      </c>
      <c r="K4" s="251" t="s">
        <v>9</v>
      </c>
      <c r="L4" s="251" t="s">
        <v>10</v>
      </c>
      <c r="M4" s="251" t="s">
        <v>11</v>
      </c>
      <c r="N4" s="237" t="s">
        <v>83</v>
      </c>
      <c r="O4" s="237" t="s">
        <v>1530</v>
      </c>
      <c r="P4" s="251" t="s">
        <v>97</v>
      </c>
      <c r="Q4" s="237" t="s">
        <v>98</v>
      </c>
      <c r="R4" s="251" t="s">
        <v>12</v>
      </c>
      <c r="S4" s="251" t="s">
        <v>13</v>
      </c>
      <c r="T4" s="237" t="s">
        <v>83</v>
      </c>
      <c r="U4" s="237" t="s">
        <v>348</v>
      </c>
    </row>
    <row r="5" spans="1:21" s="44" customFormat="1" ht="12.75" customHeight="1">
      <c r="B5" s="251"/>
      <c r="C5" s="238"/>
      <c r="D5" s="252"/>
      <c r="E5" s="254"/>
      <c r="F5" s="237" t="s">
        <v>99</v>
      </c>
      <c r="G5" s="237" t="s">
        <v>100</v>
      </c>
      <c r="H5" s="251"/>
      <c r="I5" s="256"/>
      <c r="J5" s="251"/>
      <c r="K5" s="251"/>
      <c r="L5" s="251"/>
      <c r="M5" s="251"/>
      <c r="N5" s="238"/>
      <c r="O5" s="238"/>
      <c r="P5" s="251"/>
      <c r="Q5" s="252"/>
      <c r="R5" s="251"/>
      <c r="S5" s="251"/>
      <c r="T5" s="238"/>
      <c r="U5" s="238"/>
    </row>
    <row r="6" spans="1:21" s="44" customFormat="1" ht="41.25" customHeight="1">
      <c r="B6" s="251"/>
      <c r="C6" s="238"/>
      <c r="D6" s="252"/>
      <c r="E6" s="254"/>
      <c r="F6" s="238"/>
      <c r="G6" s="238"/>
      <c r="H6" s="251"/>
      <c r="I6" s="256"/>
      <c r="J6" s="251"/>
      <c r="K6" s="251"/>
      <c r="L6" s="251"/>
      <c r="M6" s="251"/>
      <c r="N6" s="238"/>
      <c r="O6" s="238"/>
      <c r="P6" s="251"/>
      <c r="Q6" s="252"/>
      <c r="R6" s="251"/>
      <c r="S6" s="251"/>
      <c r="T6" s="238"/>
      <c r="U6" s="238"/>
    </row>
    <row r="7" spans="1:21" ht="34.5" customHeight="1">
      <c r="A7" s="9" t="s">
        <v>1517</v>
      </c>
      <c r="B7" s="251"/>
      <c r="C7" s="238"/>
      <c r="D7" s="252"/>
      <c r="E7" s="254"/>
      <c r="F7" s="238"/>
      <c r="G7" s="238"/>
      <c r="H7" s="251"/>
      <c r="I7" s="256"/>
      <c r="J7" s="251"/>
      <c r="K7" s="251"/>
      <c r="L7" s="251"/>
      <c r="M7" s="251"/>
      <c r="N7" s="238"/>
      <c r="O7" s="238"/>
      <c r="P7" s="251"/>
      <c r="Q7" s="252"/>
      <c r="R7" s="251"/>
      <c r="S7" s="251"/>
      <c r="T7" s="238"/>
      <c r="U7" s="238"/>
    </row>
    <row r="8" spans="1:21" ht="21.75" customHeight="1">
      <c r="B8" s="251"/>
      <c r="C8" s="239"/>
      <c r="D8" s="253"/>
      <c r="E8" s="255"/>
      <c r="F8" s="239"/>
      <c r="G8" s="239"/>
      <c r="H8" s="251"/>
      <c r="I8" s="256"/>
      <c r="J8" s="251"/>
      <c r="K8" s="251"/>
      <c r="L8" s="251"/>
      <c r="M8" s="251"/>
      <c r="N8" s="239"/>
      <c r="O8" s="239"/>
      <c r="P8" s="251"/>
      <c r="Q8" s="253"/>
      <c r="R8" s="251"/>
      <c r="S8" s="251"/>
      <c r="T8" s="239"/>
      <c r="U8" s="239"/>
    </row>
    <row r="9" spans="1:21" s="60" customFormat="1">
      <c r="B9" s="70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6">
        <v>14</v>
      </c>
      <c r="U9" s="17">
        <v>15</v>
      </c>
    </row>
    <row r="10" spans="1:21" ht="33" customHeight="1">
      <c r="B10" s="80"/>
      <c r="C10" s="80"/>
      <c r="D10" s="80"/>
      <c r="E10" s="80"/>
      <c r="F10" s="106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107"/>
      <c r="T10" s="4"/>
      <c r="U10" s="15"/>
    </row>
    <row r="11" spans="1:21" ht="45" customHeight="1">
      <c r="A11" s="9">
        <v>1</v>
      </c>
      <c r="B11" s="4" t="s">
        <v>158</v>
      </c>
      <c r="C11" s="4" t="s">
        <v>159</v>
      </c>
      <c r="D11" s="4" t="s">
        <v>104</v>
      </c>
      <c r="E11" s="14" t="s">
        <v>1419</v>
      </c>
      <c r="F11" s="32" t="s">
        <v>1654</v>
      </c>
      <c r="G11" s="32" t="s">
        <v>1655</v>
      </c>
      <c r="H11" s="212" t="s">
        <v>90</v>
      </c>
      <c r="I11" s="213">
        <v>1022300712169</v>
      </c>
      <c r="J11" s="212" t="s">
        <v>89</v>
      </c>
      <c r="K11" s="5" t="s">
        <v>18</v>
      </c>
      <c r="L11" s="5">
        <v>9</v>
      </c>
      <c r="M11" s="5" t="s">
        <v>88</v>
      </c>
      <c r="N11" s="5">
        <v>1.1000000000000001</v>
      </c>
      <c r="O11" s="5">
        <v>0</v>
      </c>
      <c r="P11" s="5">
        <v>2</v>
      </c>
      <c r="Q11" s="5">
        <v>0</v>
      </c>
      <c r="R11" s="5" t="s">
        <v>20</v>
      </c>
      <c r="S11" s="5" t="s">
        <v>20</v>
      </c>
      <c r="T11" s="4">
        <v>0</v>
      </c>
      <c r="U11" s="15">
        <v>0</v>
      </c>
    </row>
    <row r="12" spans="1:21" ht="45" customHeight="1">
      <c r="A12" s="9">
        <v>2</v>
      </c>
      <c r="B12" s="4" t="s">
        <v>158</v>
      </c>
      <c r="C12" s="4" t="s">
        <v>159</v>
      </c>
      <c r="D12" s="4" t="s">
        <v>1618</v>
      </c>
      <c r="E12" s="14" t="s">
        <v>142</v>
      </c>
      <c r="F12" s="32" t="s">
        <v>1652</v>
      </c>
      <c r="G12" s="32" t="s">
        <v>1653</v>
      </c>
      <c r="H12" s="212" t="s">
        <v>90</v>
      </c>
      <c r="I12" s="213">
        <v>1022300712169</v>
      </c>
      <c r="J12" s="212" t="s">
        <v>89</v>
      </c>
      <c r="K12" s="5" t="s">
        <v>18</v>
      </c>
      <c r="L12" s="5">
        <v>13.5</v>
      </c>
      <c r="M12" s="5" t="s">
        <v>88</v>
      </c>
      <c r="N12" s="5">
        <v>1.1000000000000001</v>
      </c>
      <c r="O12" s="5">
        <v>0</v>
      </c>
      <c r="P12" s="5">
        <v>1</v>
      </c>
      <c r="Q12" s="5">
        <v>0</v>
      </c>
      <c r="R12" s="5" t="s">
        <v>20</v>
      </c>
      <c r="S12" s="5" t="s">
        <v>20</v>
      </c>
      <c r="T12" s="4">
        <v>0</v>
      </c>
      <c r="U12" s="15">
        <v>0</v>
      </c>
    </row>
    <row r="13" spans="1:21" ht="45" customHeight="1">
      <c r="A13" s="9">
        <v>3</v>
      </c>
      <c r="B13" s="4" t="s">
        <v>158</v>
      </c>
      <c r="C13" s="4" t="s">
        <v>159</v>
      </c>
      <c r="D13" s="4" t="s">
        <v>160</v>
      </c>
      <c r="E13" s="14" t="s">
        <v>142</v>
      </c>
      <c r="F13" s="32" t="s">
        <v>1646</v>
      </c>
      <c r="G13" s="32" t="s">
        <v>1647</v>
      </c>
      <c r="H13" s="212" t="s">
        <v>90</v>
      </c>
      <c r="I13" s="213">
        <v>1022300712169</v>
      </c>
      <c r="J13" s="212" t="s">
        <v>89</v>
      </c>
      <c r="K13" s="5" t="s">
        <v>18</v>
      </c>
      <c r="L13" s="5">
        <v>13.5</v>
      </c>
      <c r="M13" s="5" t="s">
        <v>88</v>
      </c>
      <c r="N13" s="5">
        <v>1.1000000000000001</v>
      </c>
      <c r="O13" s="5">
        <v>0</v>
      </c>
      <c r="P13" s="5">
        <v>1</v>
      </c>
      <c r="Q13" s="5">
        <v>0</v>
      </c>
      <c r="R13" s="5" t="s">
        <v>20</v>
      </c>
      <c r="S13" s="5" t="s">
        <v>20</v>
      </c>
      <c r="T13" s="4">
        <v>0</v>
      </c>
      <c r="U13" s="15">
        <v>0</v>
      </c>
    </row>
    <row r="14" spans="1:21" ht="45" customHeight="1">
      <c r="A14" s="9">
        <v>4</v>
      </c>
      <c r="B14" s="4" t="s">
        <v>158</v>
      </c>
      <c r="C14" s="4" t="s">
        <v>159</v>
      </c>
      <c r="D14" s="4" t="s">
        <v>1619</v>
      </c>
      <c r="E14" s="14" t="s">
        <v>142</v>
      </c>
      <c r="F14" s="32" t="s">
        <v>1650</v>
      </c>
      <c r="G14" s="32" t="s">
        <v>1651</v>
      </c>
      <c r="H14" s="212" t="s">
        <v>90</v>
      </c>
      <c r="I14" s="213">
        <v>1022300712169</v>
      </c>
      <c r="J14" s="212" t="s">
        <v>89</v>
      </c>
      <c r="K14" s="5" t="s">
        <v>18</v>
      </c>
      <c r="L14" s="5">
        <v>13.5</v>
      </c>
      <c r="M14" s="5" t="s">
        <v>88</v>
      </c>
      <c r="N14" s="5">
        <v>1.1000000000000001</v>
      </c>
      <c r="O14" s="5">
        <v>0</v>
      </c>
      <c r="P14" s="5">
        <v>3</v>
      </c>
      <c r="Q14" s="5">
        <v>0</v>
      </c>
      <c r="R14" s="5" t="s">
        <v>20</v>
      </c>
      <c r="S14" s="5" t="s">
        <v>20</v>
      </c>
      <c r="T14" s="4">
        <v>0</v>
      </c>
      <c r="U14" s="15">
        <v>0</v>
      </c>
    </row>
    <row r="15" spans="1:21" ht="45" customHeight="1">
      <c r="A15" s="9">
        <v>5</v>
      </c>
      <c r="B15" s="4" t="s">
        <v>158</v>
      </c>
      <c r="C15" s="4" t="s">
        <v>159</v>
      </c>
      <c r="D15" s="4" t="s">
        <v>161</v>
      </c>
      <c r="E15" s="14" t="s">
        <v>142</v>
      </c>
      <c r="F15" s="32">
        <v>44.885407000000001</v>
      </c>
      <c r="G15" s="32">
        <v>39.658078000000003</v>
      </c>
      <c r="H15" s="4" t="s">
        <v>31</v>
      </c>
      <c r="I15" s="16" t="s">
        <v>32</v>
      </c>
      <c r="J15" s="5" t="s">
        <v>33</v>
      </c>
      <c r="K15" s="5" t="s">
        <v>18</v>
      </c>
      <c r="L15" s="5">
        <f>1.5*3</f>
        <v>4.5</v>
      </c>
      <c r="M15" s="5" t="s">
        <v>88</v>
      </c>
      <c r="N15" s="5">
        <v>0.75</v>
      </c>
      <c r="O15" s="5">
        <v>0</v>
      </c>
      <c r="P15" s="5">
        <v>2</v>
      </c>
      <c r="Q15" s="5">
        <v>0</v>
      </c>
      <c r="R15" s="5" t="s">
        <v>20</v>
      </c>
      <c r="S15" s="5" t="s">
        <v>20</v>
      </c>
      <c r="T15" s="4"/>
      <c r="U15" s="15"/>
    </row>
    <row r="16" spans="1:21" ht="45" customHeight="1">
      <c r="A16" s="9">
        <v>6</v>
      </c>
      <c r="B16" s="4" t="s">
        <v>158</v>
      </c>
      <c r="C16" s="4" t="s">
        <v>159</v>
      </c>
      <c r="D16" s="4" t="s">
        <v>1620</v>
      </c>
      <c r="E16" s="14" t="s">
        <v>142</v>
      </c>
      <c r="F16" s="32" t="s">
        <v>1648</v>
      </c>
      <c r="G16" s="32" t="s">
        <v>1649</v>
      </c>
      <c r="H16" s="212" t="s">
        <v>90</v>
      </c>
      <c r="I16" s="213">
        <v>1022300712169</v>
      </c>
      <c r="J16" s="212" t="s">
        <v>89</v>
      </c>
      <c r="K16" s="5" t="s">
        <v>18</v>
      </c>
      <c r="L16" s="5">
        <v>13.5</v>
      </c>
      <c r="M16" s="5" t="s">
        <v>88</v>
      </c>
      <c r="N16" s="5">
        <v>1.1000000000000001</v>
      </c>
      <c r="O16" s="5">
        <v>0</v>
      </c>
      <c r="P16" s="5">
        <v>3</v>
      </c>
      <c r="Q16" s="5">
        <v>0</v>
      </c>
      <c r="R16" s="5" t="s">
        <v>20</v>
      </c>
      <c r="S16" s="5" t="s">
        <v>20</v>
      </c>
      <c r="T16" s="4">
        <v>0</v>
      </c>
      <c r="U16" s="15">
        <v>0</v>
      </c>
    </row>
    <row r="17" spans="1:21" ht="50.25" customHeight="1">
      <c r="A17" s="9">
        <v>7</v>
      </c>
      <c r="B17" s="4" t="s">
        <v>158</v>
      </c>
      <c r="C17" s="4" t="s">
        <v>162</v>
      </c>
      <c r="D17" s="4" t="s">
        <v>150</v>
      </c>
      <c r="E17" s="14">
        <v>6</v>
      </c>
      <c r="F17" s="32">
        <v>44.781965</v>
      </c>
      <c r="G17" s="32">
        <v>39.652383999999998</v>
      </c>
      <c r="H17" s="47" t="s">
        <v>31</v>
      </c>
      <c r="I17" s="16" t="s">
        <v>32</v>
      </c>
      <c r="J17" s="5" t="s">
        <v>33</v>
      </c>
      <c r="K17" s="5" t="s">
        <v>27</v>
      </c>
      <c r="L17" s="5">
        <v>2</v>
      </c>
      <c r="M17" s="5" t="s">
        <v>30</v>
      </c>
      <c r="N17" s="5">
        <v>0.75</v>
      </c>
      <c r="O17" s="5">
        <v>0</v>
      </c>
      <c r="P17" s="5">
        <v>2</v>
      </c>
      <c r="Q17" s="5">
        <v>0</v>
      </c>
      <c r="R17" s="5" t="s">
        <v>20</v>
      </c>
      <c r="S17" s="5" t="s">
        <v>20</v>
      </c>
      <c r="T17" s="4"/>
      <c r="U17" s="15"/>
    </row>
    <row r="18" spans="1:21" ht="75">
      <c r="A18" s="9">
        <v>8</v>
      </c>
      <c r="B18" s="4" t="s">
        <v>158</v>
      </c>
      <c r="C18" s="4" t="s">
        <v>162</v>
      </c>
      <c r="D18" s="4" t="s">
        <v>163</v>
      </c>
      <c r="E18" s="14">
        <v>4</v>
      </c>
      <c r="F18" s="32">
        <v>44.780799999999999</v>
      </c>
      <c r="G18" s="32">
        <v>39.658349000000001</v>
      </c>
      <c r="H18" s="4" t="s">
        <v>31</v>
      </c>
      <c r="I18" s="16" t="s">
        <v>32</v>
      </c>
      <c r="J18" s="5" t="s">
        <v>33</v>
      </c>
      <c r="K18" s="5" t="s">
        <v>27</v>
      </c>
      <c r="L18" s="5">
        <v>1</v>
      </c>
      <c r="M18" s="5" t="s">
        <v>30</v>
      </c>
      <c r="N18" s="5">
        <v>0.75</v>
      </c>
      <c r="O18" s="5">
        <v>0</v>
      </c>
      <c r="P18" s="5">
        <v>1</v>
      </c>
      <c r="Q18" s="5">
        <v>0</v>
      </c>
      <c r="R18" s="5" t="s">
        <v>20</v>
      </c>
      <c r="S18" s="5" t="s">
        <v>20</v>
      </c>
      <c r="T18" s="4"/>
      <c r="U18" s="15"/>
    </row>
    <row r="19" spans="1:21" ht="75">
      <c r="A19" s="9">
        <v>9</v>
      </c>
      <c r="B19" s="4" t="s">
        <v>158</v>
      </c>
      <c r="C19" s="4" t="s">
        <v>162</v>
      </c>
      <c r="D19" s="4" t="s">
        <v>164</v>
      </c>
      <c r="E19" s="14">
        <v>6</v>
      </c>
      <c r="F19" s="32">
        <v>44.781256999999997</v>
      </c>
      <c r="G19" s="32">
        <v>39.655034000000001</v>
      </c>
      <c r="H19" s="4" t="s">
        <v>31</v>
      </c>
      <c r="I19" s="16" t="s">
        <v>32</v>
      </c>
      <c r="J19" s="5" t="s">
        <v>33</v>
      </c>
      <c r="K19" s="5" t="s">
        <v>27</v>
      </c>
      <c r="L19" s="5">
        <v>1</v>
      </c>
      <c r="M19" s="5" t="s">
        <v>30</v>
      </c>
      <c r="N19" s="5">
        <v>0.75</v>
      </c>
      <c r="O19" s="5">
        <v>0</v>
      </c>
      <c r="P19" s="5">
        <v>1</v>
      </c>
      <c r="Q19" s="5">
        <v>0</v>
      </c>
      <c r="R19" s="5" t="s">
        <v>20</v>
      </c>
      <c r="S19" s="5" t="s">
        <v>20</v>
      </c>
      <c r="T19" s="4"/>
      <c r="U19" s="15"/>
    </row>
    <row r="20" spans="1:21" ht="75">
      <c r="A20" s="9">
        <v>10</v>
      </c>
      <c r="B20" s="4" t="s">
        <v>158</v>
      </c>
      <c r="C20" s="4" t="s">
        <v>162</v>
      </c>
      <c r="D20" s="4" t="s">
        <v>165</v>
      </c>
      <c r="E20" s="14">
        <v>2</v>
      </c>
      <c r="F20" s="32">
        <v>44.785080000000001</v>
      </c>
      <c r="G20" s="32">
        <v>39.654508</v>
      </c>
      <c r="H20" s="4" t="s">
        <v>31</v>
      </c>
      <c r="I20" s="16" t="s">
        <v>32</v>
      </c>
      <c r="J20" s="5" t="s">
        <v>33</v>
      </c>
      <c r="K20" s="5" t="s">
        <v>27</v>
      </c>
      <c r="L20" s="5">
        <v>1</v>
      </c>
      <c r="M20" s="5" t="s">
        <v>30</v>
      </c>
      <c r="N20" s="5">
        <v>0.75</v>
      </c>
      <c r="O20" s="5">
        <v>0</v>
      </c>
      <c r="P20" s="5">
        <v>1</v>
      </c>
      <c r="Q20" s="5">
        <v>0</v>
      </c>
      <c r="R20" s="5" t="s">
        <v>20</v>
      </c>
      <c r="S20" s="5" t="s">
        <v>20</v>
      </c>
      <c r="T20" s="4"/>
      <c r="U20" s="15"/>
    </row>
    <row r="21" spans="1:21" ht="75">
      <c r="A21" s="9">
        <v>11</v>
      </c>
      <c r="B21" s="4" t="s">
        <v>158</v>
      </c>
      <c r="C21" s="4" t="s">
        <v>162</v>
      </c>
      <c r="D21" s="4" t="s">
        <v>165</v>
      </c>
      <c r="E21" s="14">
        <v>14</v>
      </c>
      <c r="F21" s="32">
        <v>44.785241999999997</v>
      </c>
      <c r="G21" s="32">
        <v>39.651394000000003</v>
      </c>
      <c r="H21" s="4" t="s">
        <v>31</v>
      </c>
      <c r="I21" s="16" t="s">
        <v>32</v>
      </c>
      <c r="J21" s="5" t="s">
        <v>33</v>
      </c>
      <c r="K21" s="5" t="s">
        <v>27</v>
      </c>
      <c r="L21" s="5">
        <v>1</v>
      </c>
      <c r="M21" s="5" t="s">
        <v>30</v>
      </c>
      <c r="N21" s="5">
        <v>0.75</v>
      </c>
      <c r="O21" s="5">
        <v>0</v>
      </c>
      <c r="P21" s="5">
        <v>1</v>
      </c>
      <c r="Q21" s="5">
        <v>0</v>
      </c>
      <c r="R21" s="5" t="s">
        <v>20</v>
      </c>
      <c r="S21" s="5" t="s">
        <v>20</v>
      </c>
      <c r="T21" s="4"/>
      <c r="U21" s="15"/>
    </row>
    <row r="22" spans="1:21" ht="75">
      <c r="A22" s="9">
        <v>12</v>
      </c>
      <c r="B22" s="4" t="s">
        <v>158</v>
      </c>
      <c r="C22" s="4" t="s">
        <v>162</v>
      </c>
      <c r="D22" s="4" t="s">
        <v>150</v>
      </c>
      <c r="E22" s="14">
        <v>18</v>
      </c>
      <c r="F22" s="32">
        <v>44.782232</v>
      </c>
      <c r="G22" s="32">
        <v>39.655591000000001</v>
      </c>
      <c r="H22" s="4" t="s">
        <v>31</v>
      </c>
      <c r="I22" s="16" t="s">
        <v>32</v>
      </c>
      <c r="J22" s="5" t="s">
        <v>33</v>
      </c>
      <c r="K22" s="5" t="s">
        <v>27</v>
      </c>
      <c r="L22" s="5">
        <v>1</v>
      </c>
      <c r="M22" s="5" t="s">
        <v>30</v>
      </c>
      <c r="N22" s="5">
        <v>0.75</v>
      </c>
      <c r="O22" s="5">
        <v>0</v>
      </c>
      <c r="P22" s="5">
        <v>1</v>
      </c>
      <c r="Q22" s="5">
        <v>0</v>
      </c>
      <c r="R22" s="5" t="s">
        <v>20</v>
      </c>
      <c r="S22" s="5" t="s">
        <v>20</v>
      </c>
      <c r="T22" s="4"/>
      <c r="U22" s="15"/>
    </row>
    <row r="23" spans="1:21" ht="75">
      <c r="A23" s="9">
        <v>13</v>
      </c>
      <c r="B23" s="4" t="s">
        <v>158</v>
      </c>
      <c r="C23" s="4" t="s">
        <v>166</v>
      </c>
      <c r="D23" s="4" t="s">
        <v>157</v>
      </c>
      <c r="E23" s="14">
        <v>6</v>
      </c>
      <c r="F23" s="32">
        <v>44.806978999999998</v>
      </c>
      <c r="G23" s="32">
        <v>39.653990999999998</v>
      </c>
      <c r="H23" s="4" t="s">
        <v>31</v>
      </c>
      <c r="I23" s="16" t="s">
        <v>32</v>
      </c>
      <c r="J23" s="5" t="s">
        <v>33</v>
      </c>
      <c r="K23" s="5" t="s">
        <v>27</v>
      </c>
      <c r="L23" s="5">
        <v>1</v>
      </c>
      <c r="M23" s="5" t="s">
        <v>30</v>
      </c>
      <c r="N23" s="5">
        <v>0.75</v>
      </c>
      <c r="O23" s="5">
        <v>0</v>
      </c>
      <c r="P23" s="5">
        <v>1</v>
      </c>
      <c r="Q23" s="5">
        <v>0</v>
      </c>
      <c r="R23" s="5" t="s">
        <v>20</v>
      </c>
      <c r="S23" s="5" t="s">
        <v>20</v>
      </c>
      <c r="T23" s="4"/>
      <c r="U23" s="15"/>
    </row>
    <row r="24" spans="1:21" ht="75">
      <c r="A24" s="9">
        <v>14</v>
      </c>
      <c r="B24" s="4" t="s">
        <v>158</v>
      </c>
      <c r="C24" s="4" t="s">
        <v>166</v>
      </c>
      <c r="D24" s="4" t="s">
        <v>157</v>
      </c>
      <c r="E24" s="14">
        <v>33</v>
      </c>
      <c r="F24" s="32">
        <v>44.781965</v>
      </c>
      <c r="G24" s="32">
        <v>39.652383999999998</v>
      </c>
      <c r="H24" s="4" t="s">
        <v>31</v>
      </c>
      <c r="I24" s="16" t="s">
        <v>32</v>
      </c>
      <c r="J24" s="5" t="s">
        <v>33</v>
      </c>
      <c r="K24" s="5" t="s">
        <v>27</v>
      </c>
      <c r="L24" s="5">
        <v>1</v>
      </c>
      <c r="M24" s="5" t="s">
        <v>30</v>
      </c>
      <c r="N24" s="5">
        <v>0.75</v>
      </c>
      <c r="O24" s="5">
        <v>0</v>
      </c>
      <c r="P24" s="5">
        <v>1</v>
      </c>
      <c r="Q24" s="5">
        <v>0</v>
      </c>
      <c r="R24" s="5" t="s">
        <v>20</v>
      </c>
      <c r="S24" s="5" t="s">
        <v>20</v>
      </c>
      <c r="T24" s="4"/>
      <c r="U24" s="15"/>
    </row>
    <row r="25" spans="1:21" ht="75">
      <c r="A25" s="9">
        <v>15</v>
      </c>
      <c r="B25" s="4" t="s">
        <v>158</v>
      </c>
      <c r="C25" s="4" t="s">
        <v>166</v>
      </c>
      <c r="D25" s="4" t="s">
        <v>157</v>
      </c>
      <c r="E25" s="14">
        <v>24</v>
      </c>
      <c r="F25" s="32">
        <v>44.801833000000002</v>
      </c>
      <c r="G25" s="32">
        <v>39.659077000000003</v>
      </c>
      <c r="H25" s="4" t="s">
        <v>31</v>
      </c>
      <c r="I25" s="16" t="s">
        <v>32</v>
      </c>
      <c r="J25" s="5" t="s">
        <v>33</v>
      </c>
      <c r="K25" s="5" t="s">
        <v>27</v>
      </c>
      <c r="L25" s="5">
        <v>1</v>
      </c>
      <c r="M25" s="5" t="s">
        <v>30</v>
      </c>
      <c r="N25" s="5">
        <v>0.75</v>
      </c>
      <c r="O25" s="5">
        <v>0</v>
      </c>
      <c r="P25" s="5">
        <v>1</v>
      </c>
      <c r="Q25" s="5">
        <v>0</v>
      </c>
      <c r="R25" s="5" t="s">
        <v>20</v>
      </c>
      <c r="S25" s="5" t="s">
        <v>20</v>
      </c>
      <c r="T25" s="4"/>
      <c r="U25" s="15"/>
    </row>
    <row r="26" spans="1:21" ht="75">
      <c r="A26" s="9">
        <v>16</v>
      </c>
      <c r="B26" s="4" t="s">
        <v>158</v>
      </c>
      <c r="C26" s="4" t="s">
        <v>166</v>
      </c>
      <c r="D26" s="4" t="s">
        <v>157</v>
      </c>
      <c r="E26" s="14">
        <v>41</v>
      </c>
      <c r="F26" s="32">
        <v>44.793976999999998</v>
      </c>
      <c r="G26" s="32">
        <v>39.662252000000002</v>
      </c>
      <c r="H26" s="4" t="s">
        <v>31</v>
      </c>
      <c r="I26" s="16" t="s">
        <v>32</v>
      </c>
      <c r="J26" s="5" t="s">
        <v>33</v>
      </c>
      <c r="K26" s="5" t="s">
        <v>27</v>
      </c>
      <c r="L26" s="5">
        <v>1</v>
      </c>
      <c r="M26" s="5" t="s">
        <v>30</v>
      </c>
      <c r="N26" s="5">
        <v>0.75</v>
      </c>
      <c r="O26" s="5">
        <v>0</v>
      </c>
      <c r="P26" s="5">
        <v>1</v>
      </c>
      <c r="Q26" s="5">
        <v>0</v>
      </c>
      <c r="R26" s="5" t="s">
        <v>20</v>
      </c>
      <c r="S26" s="5" t="s">
        <v>20</v>
      </c>
      <c r="T26" s="4"/>
      <c r="U26" s="15"/>
    </row>
    <row r="27" spans="1:21" ht="75">
      <c r="A27" s="9">
        <v>17</v>
      </c>
      <c r="B27" s="4" t="s">
        <v>158</v>
      </c>
      <c r="C27" s="4" t="s">
        <v>166</v>
      </c>
      <c r="D27" s="4" t="s">
        <v>157</v>
      </c>
      <c r="E27" s="14">
        <v>47</v>
      </c>
      <c r="F27" s="32">
        <v>44.792651999999997</v>
      </c>
      <c r="G27" s="32">
        <v>39.661180000000002</v>
      </c>
      <c r="H27" s="4" t="s">
        <v>31</v>
      </c>
      <c r="I27" s="16" t="s">
        <v>32</v>
      </c>
      <c r="J27" s="5" t="s">
        <v>33</v>
      </c>
      <c r="K27" s="5" t="s">
        <v>27</v>
      </c>
      <c r="L27" s="5">
        <v>1</v>
      </c>
      <c r="M27" s="5" t="s">
        <v>30</v>
      </c>
      <c r="N27" s="5">
        <v>0.75</v>
      </c>
      <c r="O27" s="5">
        <v>0</v>
      </c>
      <c r="P27" s="5">
        <v>1</v>
      </c>
      <c r="Q27" s="5">
        <v>0</v>
      </c>
      <c r="R27" s="5" t="s">
        <v>20</v>
      </c>
      <c r="S27" s="5" t="s">
        <v>20</v>
      </c>
      <c r="T27" s="4"/>
      <c r="U27" s="15"/>
    </row>
    <row r="28" spans="1:21" ht="60">
      <c r="A28" s="9">
        <v>18</v>
      </c>
      <c r="B28" s="4" t="s">
        <v>158</v>
      </c>
      <c r="C28" s="4" t="s">
        <v>167</v>
      </c>
      <c r="D28" s="4" t="s">
        <v>168</v>
      </c>
      <c r="E28" s="14">
        <v>26</v>
      </c>
      <c r="F28" s="32">
        <v>44.851595000000003</v>
      </c>
      <c r="G28" s="32">
        <v>39.683441999999999</v>
      </c>
      <c r="H28" s="4" t="s">
        <v>90</v>
      </c>
      <c r="I28" s="16">
        <v>1022300712169</v>
      </c>
      <c r="J28" s="5" t="s">
        <v>89</v>
      </c>
      <c r="K28" s="5" t="s">
        <v>18</v>
      </c>
      <c r="L28" s="5">
        <v>6.9</v>
      </c>
      <c r="M28" s="5" t="s">
        <v>88</v>
      </c>
      <c r="N28" s="5">
        <v>1.1000000000000001</v>
      </c>
      <c r="O28" s="5">
        <v>0</v>
      </c>
      <c r="P28" s="5">
        <v>1</v>
      </c>
      <c r="Q28" s="5">
        <v>0</v>
      </c>
      <c r="R28" s="5" t="s">
        <v>20</v>
      </c>
      <c r="S28" s="5" t="s">
        <v>20</v>
      </c>
      <c r="T28" s="4">
        <v>1.1000000000000001</v>
      </c>
      <c r="U28" s="15">
        <v>1</v>
      </c>
    </row>
    <row r="29" spans="1:21" ht="90">
      <c r="A29" s="9">
        <v>19</v>
      </c>
      <c r="B29" s="4" t="s">
        <v>158</v>
      </c>
      <c r="C29" s="4" t="s">
        <v>167</v>
      </c>
      <c r="D29" s="4" t="s">
        <v>168</v>
      </c>
      <c r="E29" s="14" t="s">
        <v>169</v>
      </c>
      <c r="F29" s="32">
        <v>44.848703999999998</v>
      </c>
      <c r="G29" s="32">
        <v>39.684987</v>
      </c>
      <c r="H29" s="4" t="s">
        <v>90</v>
      </c>
      <c r="I29" s="16">
        <v>1022300712169</v>
      </c>
      <c r="J29" s="5" t="s">
        <v>89</v>
      </c>
      <c r="K29" s="5" t="s">
        <v>18</v>
      </c>
      <c r="L29" s="5">
        <v>6.9</v>
      </c>
      <c r="M29" s="5" t="s">
        <v>88</v>
      </c>
      <c r="N29" s="5">
        <v>1.1000000000000001</v>
      </c>
      <c r="O29" s="5">
        <v>0</v>
      </c>
      <c r="P29" s="5">
        <v>1</v>
      </c>
      <c r="Q29" s="5">
        <v>0</v>
      </c>
      <c r="R29" s="5" t="s">
        <v>20</v>
      </c>
      <c r="S29" s="5" t="s">
        <v>20</v>
      </c>
      <c r="T29" s="4">
        <v>1.1000000000000001</v>
      </c>
      <c r="U29" s="15">
        <v>1</v>
      </c>
    </row>
    <row r="30" spans="1:21" ht="90">
      <c r="A30" s="9">
        <v>20</v>
      </c>
      <c r="B30" s="4" t="s">
        <v>158</v>
      </c>
      <c r="C30" s="4" t="s">
        <v>167</v>
      </c>
      <c r="D30" s="4" t="s">
        <v>168</v>
      </c>
      <c r="E30" s="14" t="s">
        <v>170</v>
      </c>
      <c r="F30" s="32">
        <v>44.845471000000003</v>
      </c>
      <c r="G30" s="32">
        <v>39.686731999999999</v>
      </c>
      <c r="H30" s="4" t="s">
        <v>90</v>
      </c>
      <c r="I30" s="16">
        <v>1022300712169</v>
      </c>
      <c r="J30" s="5" t="s">
        <v>89</v>
      </c>
      <c r="K30" s="5" t="s">
        <v>18</v>
      </c>
      <c r="L30" s="5">
        <v>6.9</v>
      </c>
      <c r="M30" s="5" t="s">
        <v>88</v>
      </c>
      <c r="N30" s="5">
        <v>1.1000000000000001</v>
      </c>
      <c r="O30" s="5">
        <v>0</v>
      </c>
      <c r="P30" s="5">
        <v>1</v>
      </c>
      <c r="Q30" s="5">
        <v>0</v>
      </c>
      <c r="R30" s="5" t="s">
        <v>20</v>
      </c>
      <c r="S30" s="5" t="s">
        <v>20</v>
      </c>
      <c r="T30" s="4">
        <v>1.1000000000000001</v>
      </c>
      <c r="U30" s="15">
        <v>1</v>
      </c>
    </row>
    <row r="31" spans="1:21" ht="75">
      <c r="A31" s="9">
        <v>21</v>
      </c>
      <c r="B31" s="4" t="s">
        <v>158</v>
      </c>
      <c r="C31" s="4" t="s">
        <v>167</v>
      </c>
      <c r="D31" s="4" t="s">
        <v>171</v>
      </c>
      <c r="E31" s="14" t="s">
        <v>172</v>
      </c>
      <c r="F31" s="32">
        <v>44.840788000000003</v>
      </c>
      <c r="G31" s="32">
        <v>39.687427</v>
      </c>
      <c r="H31" s="4" t="s">
        <v>90</v>
      </c>
      <c r="I31" s="16">
        <v>1022300712169</v>
      </c>
      <c r="J31" s="5" t="s">
        <v>89</v>
      </c>
      <c r="K31" s="5" t="s">
        <v>18</v>
      </c>
      <c r="L31" s="5">
        <v>6.9</v>
      </c>
      <c r="M31" s="5" t="s">
        <v>88</v>
      </c>
      <c r="N31" s="5">
        <v>1.1000000000000001</v>
      </c>
      <c r="O31" s="5">
        <v>0</v>
      </c>
      <c r="P31" s="5">
        <v>1</v>
      </c>
      <c r="Q31" s="5">
        <v>0</v>
      </c>
      <c r="R31" s="5" t="s">
        <v>20</v>
      </c>
      <c r="S31" s="5" t="s">
        <v>20</v>
      </c>
      <c r="T31" s="4">
        <v>1.1000000000000001</v>
      </c>
      <c r="U31" s="15">
        <v>1</v>
      </c>
    </row>
    <row r="32" spans="1:21" ht="75">
      <c r="A32" s="9">
        <v>22</v>
      </c>
      <c r="B32" s="4" t="s">
        <v>158</v>
      </c>
      <c r="C32" s="4" t="s">
        <v>167</v>
      </c>
      <c r="D32" s="4" t="s">
        <v>168</v>
      </c>
      <c r="E32" s="14" t="s">
        <v>173</v>
      </c>
      <c r="F32" s="32">
        <v>44.840000400000001</v>
      </c>
      <c r="G32" s="32">
        <v>39.689779000000001</v>
      </c>
      <c r="H32" s="4" t="s">
        <v>90</v>
      </c>
      <c r="I32" s="16">
        <v>1022300712169</v>
      </c>
      <c r="J32" s="5" t="s">
        <v>89</v>
      </c>
      <c r="K32" s="5" t="s">
        <v>18</v>
      </c>
      <c r="L32" s="5">
        <v>6.9</v>
      </c>
      <c r="M32" s="5" t="s">
        <v>88</v>
      </c>
      <c r="N32" s="5">
        <v>1.1000000000000001</v>
      </c>
      <c r="O32" s="5">
        <v>0</v>
      </c>
      <c r="P32" s="5">
        <v>1</v>
      </c>
      <c r="Q32" s="5">
        <v>0</v>
      </c>
      <c r="R32" s="5" t="s">
        <v>20</v>
      </c>
      <c r="S32" s="5" t="s">
        <v>20</v>
      </c>
      <c r="T32" s="4">
        <v>1.1000000000000001</v>
      </c>
      <c r="U32" s="15">
        <v>1</v>
      </c>
    </row>
    <row r="33" spans="1:21" ht="75">
      <c r="A33" s="9">
        <v>23</v>
      </c>
      <c r="B33" s="4" t="s">
        <v>158</v>
      </c>
      <c r="C33" s="4" t="s">
        <v>167</v>
      </c>
      <c r="D33" s="4" t="s">
        <v>168</v>
      </c>
      <c r="E33" s="14" t="s">
        <v>174</v>
      </c>
      <c r="F33" s="32">
        <v>44.837471999999998</v>
      </c>
      <c r="G33" s="32">
        <v>39.692103000000003</v>
      </c>
      <c r="H33" s="4" t="s">
        <v>90</v>
      </c>
      <c r="I33" s="16">
        <v>1022300712169</v>
      </c>
      <c r="J33" s="5" t="s">
        <v>89</v>
      </c>
      <c r="K33" s="5" t="s">
        <v>18</v>
      </c>
      <c r="L33" s="5">
        <v>6.9</v>
      </c>
      <c r="M33" s="5" t="s">
        <v>88</v>
      </c>
      <c r="N33" s="5">
        <v>1.1000000000000001</v>
      </c>
      <c r="O33" s="5">
        <v>0</v>
      </c>
      <c r="P33" s="5">
        <v>1</v>
      </c>
      <c r="Q33" s="5">
        <v>0</v>
      </c>
      <c r="R33" s="5" t="s">
        <v>20</v>
      </c>
      <c r="S33" s="5" t="s">
        <v>20</v>
      </c>
      <c r="T33" s="4">
        <v>1.1000000000000001</v>
      </c>
      <c r="U33" s="15">
        <v>1</v>
      </c>
    </row>
    <row r="34" spans="1:21" ht="60">
      <c r="A34" s="9">
        <v>24</v>
      </c>
      <c r="B34" s="4" t="s">
        <v>158</v>
      </c>
      <c r="C34" s="4" t="s">
        <v>167</v>
      </c>
      <c r="D34" s="4" t="s">
        <v>175</v>
      </c>
      <c r="E34" s="14" t="s">
        <v>142</v>
      </c>
      <c r="F34" s="32">
        <v>44.831020000000002</v>
      </c>
      <c r="G34" s="32">
        <v>39.691464000000003</v>
      </c>
      <c r="H34" s="4" t="s">
        <v>90</v>
      </c>
      <c r="I34" s="16">
        <v>1022300712169</v>
      </c>
      <c r="J34" s="5" t="s">
        <v>89</v>
      </c>
      <c r="K34" s="5" t="s">
        <v>18</v>
      </c>
      <c r="L34" s="5">
        <v>6.9</v>
      </c>
      <c r="M34" s="5" t="s">
        <v>88</v>
      </c>
      <c r="N34" s="5">
        <v>1.1000000000000001</v>
      </c>
      <c r="O34" s="5">
        <v>0</v>
      </c>
      <c r="P34" s="5">
        <v>2</v>
      </c>
      <c r="Q34" s="5">
        <v>0</v>
      </c>
      <c r="R34" s="5" t="s">
        <v>20</v>
      </c>
      <c r="S34" s="5" t="s">
        <v>20</v>
      </c>
      <c r="T34" s="4">
        <v>1.1000000000000001</v>
      </c>
      <c r="U34" s="15">
        <v>1</v>
      </c>
    </row>
    <row r="35" spans="1:21" ht="60">
      <c r="A35" s="9">
        <v>25</v>
      </c>
      <c r="B35" s="4" t="s">
        <v>158</v>
      </c>
      <c r="C35" s="4" t="s">
        <v>167</v>
      </c>
      <c r="D35" s="4" t="s">
        <v>156</v>
      </c>
      <c r="E35" s="14" t="s">
        <v>176</v>
      </c>
      <c r="F35" s="32">
        <v>44.831104000000003</v>
      </c>
      <c r="G35" s="32">
        <v>39.686442999999997</v>
      </c>
      <c r="H35" s="4" t="s">
        <v>90</v>
      </c>
      <c r="I35" s="16">
        <v>1022300712169</v>
      </c>
      <c r="J35" s="5" t="s">
        <v>89</v>
      </c>
      <c r="K35" s="5" t="s">
        <v>18</v>
      </c>
      <c r="L35" s="5">
        <v>6.9</v>
      </c>
      <c r="M35" s="5" t="s">
        <v>88</v>
      </c>
      <c r="N35" s="5">
        <v>1.1000000000000001</v>
      </c>
      <c r="O35" s="5">
        <v>0</v>
      </c>
      <c r="P35" s="5">
        <v>2</v>
      </c>
      <c r="Q35" s="5">
        <v>0</v>
      </c>
      <c r="R35" s="5" t="s">
        <v>20</v>
      </c>
      <c r="S35" s="5" t="s">
        <v>20</v>
      </c>
      <c r="T35" s="4">
        <v>1.1000000000000001</v>
      </c>
      <c r="U35" s="15">
        <v>1</v>
      </c>
    </row>
    <row r="36" spans="1:21" ht="60">
      <c r="A36" s="9">
        <v>26</v>
      </c>
      <c r="B36" s="4" t="s">
        <v>158</v>
      </c>
      <c r="C36" s="4" t="s">
        <v>167</v>
      </c>
      <c r="D36" s="4" t="s">
        <v>177</v>
      </c>
      <c r="E36" s="14" t="s">
        <v>178</v>
      </c>
      <c r="F36" s="39" t="s">
        <v>179</v>
      </c>
      <c r="G36" s="70" t="s">
        <v>180</v>
      </c>
      <c r="H36" s="4" t="s">
        <v>90</v>
      </c>
      <c r="I36" s="16">
        <v>1022300712169</v>
      </c>
      <c r="J36" s="5" t="s">
        <v>89</v>
      </c>
      <c r="K36" s="5" t="s">
        <v>18</v>
      </c>
      <c r="L36" s="5">
        <v>5.27</v>
      </c>
      <c r="M36" s="5" t="s">
        <v>88</v>
      </c>
      <c r="N36" s="5">
        <v>1.1000000000000001</v>
      </c>
      <c r="O36" s="5">
        <v>0</v>
      </c>
      <c r="P36" s="5">
        <v>1</v>
      </c>
      <c r="Q36" s="5">
        <v>0</v>
      </c>
      <c r="R36" s="5" t="s">
        <v>20</v>
      </c>
      <c r="S36" s="5" t="s">
        <v>20</v>
      </c>
      <c r="T36" s="4">
        <v>1.1000000000000001</v>
      </c>
      <c r="U36" s="15">
        <v>1</v>
      </c>
    </row>
    <row r="37" spans="1:21" ht="60">
      <c r="A37" s="9">
        <v>27</v>
      </c>
      <c r="B37" s="4" t="s">
        <v>158</v>
      </c>
      <c r="C37" s="4" t="s">
        <v>167</v>
      </c>
      <c r="D37" s="4" t="s">
        <v>103</v>
      </c>
      <c r="E37" s="14" t="s">
        <v>181</v>
      </c>
      <c r="F37" s="32">
        <v>44.834307000000003</v>
      </c>
      <c r="G37" s="32">
        <v>39.684550000000002</v>
      </c>
      <c r="H37" s="4" t="s">
        <v>90</v>
      </c>
      <c r="I37" s="16">
        <v>1022300712169</v>
      </c>
      <c r="J37" s="5" t="s">
        <v>89</v>
      </c>
      <c r="K37" s="5" t="s">
        <v>18</v>
      </c>
      <c r="L37" s="5">
        <v>5.27</v>
      </c>
      <c r="M37" s="5" t="s">
        <v>88</v>
      </c>
      <c r="N37" s="5">
        <v>1.1000000000000001</v>
      </c>
      <c r="O37" s="5">
        <v>0</v>
      </c>
      <c r="P37" s="5">
        <v>1</v>
      </c>
      <c r="Q37" s="5">
        <v>0</v>
      </c>
      <c r="R37" s="5" t="s">
        <v>20</v>
      </c>
      <c r="S37" s="5" t="s">
        <v>20</v>
      </c>
      <c r="T37" s="4">
        <v>1.1000000000000001</v>
      </c>
      <c r="U37" s="15">
        <v>1</v>
      </c>
    </row>
    <row r="38" spans="1:21" ht="60">
      <c r="A38" s="9">
        <v>28</v>
      </c>
      <c r="B38" s="4" t="s">
        <v>158</v>
      </c>
      <c r="C38" s="4" t="s">
        <v>167</v>
      </c>
      <c r="D38" s="4" t="s">
        <v>103</v>
      </c>
      <c r="E38" s="14" t="s">
        <v>182</v>
      </c>
      <c r="F38" s="5" t="s">
        <v>183</v>
      </c>
      <c r="G38" s="70" t="s">
        <v>184</v>
      </c>
      <c r="H38" s="4" t="s">
        <v>90</v>
      </c>
      <c r="I38" s="16">
        <v>1022300712169</v>
      </c>
      <c r="J38" s="5" t="s">
        <v>89</v>
      </c>
      <c r="K38" s="5" t="s">
        <v>18</v>
      </c>
      <c r="L38" s="5">
        <v>5.27</v>
      </c>
      <c r="M38" s="5" t="s">
        <v>88</v>
      </c>
      <c r="N38" s="5">
        <v>1.1000000000000001</v>
      </c>
      <c r="O38" s="5">
        <v>0</v>
      </c>
      <c r="P38" s="5">
        <v>1</v>
      </c>
      <c r="Q38" s="5">
        <v>0</v>
      </c>
      <c r="R38" s="5" t="s">
        <v>20</v>
      </c>
      <c r="S38" s="5" t="s">
        <v>20</v>
      </c>
      <c r="T38" s="4">
        <v>1.1000000000000001</v>
      </c>
      <c r="U38" s="15">
        <v>1</v>
      </c>
    </row>
    <row r="39" spans="1:21" ht="60">
      <c r="A39" s="9">
        <v>29</v>
      </c>
      <c r="B39" s="4" t="s">
        <v>158</v>
      </c>
      <c r="C39" s="4" t="s">
        <v>167</v>
      </c>
      <c r="D39" s="4" t="s">
        <v>177</v>
      </c>
      <c r="E39" s="14" t="s">
        <v>185</v>
      </c>
      <c r="F39" s="32">
        <v>44.835616000000002</v>
      </c>
      <c r="G39" s="32">
        <v>39.686566999999997</v>
      </c>
      <c r="H39" s="4" t="s">
        <v>90</v>
      </c>
      <c r="I39" s="16">
        <v>1022300712169</v>
      </c>
      <c r="J39" s="5" t="s">
        <v>89</v>
      </c>
      <c r="K39" s="5" t="s">
        <v>18</v>
      </c>
      <c r="L39" s="5">
        <v>5.27</v>
      </c>
      <c r="M39" s="5" t="s">
        <v>88</v>
      </c>
      <c r="N39" s="5">
        <v>1.1000000000000001</v>
      </c>
      <c r="O39" s="5">
        <v>0</v>
      </c>
      <c r="P39" s="5">
        <v>1</v>
      </c>
      <c r="Q39" s="5">
        <v>0</v>
      </c>
      <c r="R39" s="5" t="s">
        <v>20</v>
      </c>
      <c r="S39" s="5" t="s">
        <v>20</v>
      </c>
      <c r="T39" s="4">
        <v>1.1000000000000001</v>
      </c>
      <c r="U39" s="15">
        <v>1</v>
      </c>
    </row>
    <row r="40" spans="1:21" ht="60">
      <c r="A40" s="9">
        <v>30</v>
      </c>
      <c r="B40" s="4" t="s">
        <v>158</v>
      </c>
      <c r="C40" s="4" t="s">
        <v>167</v>
      </c>
      <c r="D40" s="4" t="s">
        <v>186</v>
      </c>
      <c r="E40" s="14" t="s">
        <v>181</v>
      </c>
      <c r="F40" s="32">
        <v>44.835692000000002</v>
      </c>
      <c r="G40" s="32">
        <v>39.677534000000001</v>
      </c>
      <c r="H40" s="4" t="s">
        <v>90</v>
      </c>
      <c r="I40" s="16">
        <v>1022300712169</v>
      </c>
      <c r="J40" s="5" t="s">
        <v>89</v>
      </c>
      <c r="K40" s="5" t="s">
        <v>18</v>
      </c>
      <c r="L40" s="5">
        <v>7.65</v>
      </c>
      <c r="M40" s="5" t="s">
        <v>88</v>
      </c>
      <c r="N40" s="5">
        <v>1.1000000000000001</v>
      </c>
      <c r="O40" s="5">
        <v>0</v>
      </c>
      <c r="P40" s="5">
        <v>2</v>
      </c>
      <c r="Q40" s="5">
        <v>0</v>
      </c>
      <c r="R40" s="5" t="s">
        <v>20</v>
      </c>
      <c r="S40" s="5" t="s">
        <v>20</v>
      </c>
      <c r="T40" s="4">
        <v>1.1000000000000001</v>
      </c>
      <c r="U40" s="15">
        <v>1</v>
      </c>
    </row>
    <row r="41" spans="1:21" ht="60">
      <c r="A41" s="9">
        <v>31</v>
      </c>
      <c r="B41" s="4" t="s">
        <v>158</v>
      </c>
      <c r="C41" s="4" t="s">
        <v>167</v>
      </c>
      <c r="D41" s="4" t="s">
        <v>187</v>
      </c>
      <c r="E41" s="14" t="s">
        <v>188</v>
      </c>
      <c r="F41" s="39" t="s">
        <v>189</v>
      </c>
      <c r="G41" s="70" t="s">
        <v>190</v>
      </c>
      <c r="H41" s="4" t="s">
        <v>90</v>
      </c>
      <c r="I41" s="16">
        <v>1022300712169</v>
      </c>
      <c r="J41" s="5" t="s">
        <v>89</v>
      </c>
      <c r="K41" s="5" t="s">
        <v>18</v>
      </c>
      <c r="L41" s="5">
        <v>5.27</v>
      </c>
      <c r="M41" s="5" t="s">
        <v>88</v>
      </c>
      <c r="N41" s="5">
        <v>1.1000000000000001</v>
      </c>
      <c r="O41" s="5">
        <v>0</v>
      </c>
      <c r="P41" s="5">
        <v>1</v>
      </c>
      <c r="Q41" s="5">
        <v>0</v>
      </c>
      <c r="R41" s="5" t="s">
        <v>20</v>
      </c>
      <c r="S41" s="5" t="s">
        <v>20</v>
      </c>
      <c r="T41" s="4">
        <v>1.1000000000000001</v>
      </c>
      <c r="U41" s="15">
        <v>1</v>
      </c>
    </row>
    <row r="42" spans="1:21" ht="60">
      <c r="A42" s="9">
        <v>32</v>
      </c>
      <c r="B42" s="4" t="s">
        <v>158</v>
      </c>
      <c r="C42" s="4" t="s">
        <v>167</v>
      </c>
      <c r="D42" s="4" t="s">
        <v>191</v>
      </c>
      <c r="E42" s="14" t="s">
        <v>142</v>
      </c>
      <c r="F42" s="32">
        <v>44.842849000000001</v>
      </c>
      <c r="G42" s="32">
        <v>39.676698000000002</v>
      </c>
      <c r="H42" s="4" t="s">
        <v>90</v>
      </c>
      <c r="I42" s="16">
        <v>1022300712169</v>
      </c>
      <c r="J42" s="5" t="s">
        <v>89</v>
      </c>
      <c r="K42" s="5" t="s">
        <v>18</v>
      </c>
      <c r="L42" s="5">
        <v>6.9</v>
      </c>
      <c r="M42" s="5" t="s">
        <v>88</v>
      </c>
      <c r="N42" s="5">
        <v>1.1000000000000001</v>
      </c>
      <c r="O42" s="5">
        <v>0</v>
      </c>
      <c r="P42" s="5">
        <v>1</v>
      </c>
      <c r="Q42" s="5">
        <v>0</v>
      </c>
      <c r="R42" s="5" t="s">
        <v>20</v>
      </c>
      <c r="S42" s="5" t="s">
        <v>20</v>
      </c>
      <c r="T42" s="4">
        <v>1.1000000000000001</v>
      </c>
      <c r="U42" s="15">
        <v>1</v>
      </c>
    </row>
    <row r="43" spans="1:21" ht="60">
      <c r="A43" s="9">
        <v>33</v>
      </c>
      <c r="B43" s="4" t="s">
        <v>158</v>
      </c>
      <c r="C43" s="4" t="s">
        <v>167</v>
      </c>
      <c r="D43" s="4" t="s">
        <v>150</v>
      </c>
      <c r="E43" s="14" t="s">
        <v>192</v>
      </c>
      <c r="F43" s="32">
        <v>44.837792</v>
      </c>
      <c r="G43" s="32">
        <v>39.678198999999999</v>
      </c>
      <c r="H43" s="4" t="s">
        <v>90</v>
      </c>
      <c r="I43" s="16">
        <v>1022300712169</v>
      </c>
      <c r="J43" s="5" t="s">
        <v>89</v>
      </c>
      <c r="K43" s="5" t="s">
        <v>18</v>
      </c>
      <c r="L43" s="5">
        <v>5.27</v>
      </c>
      <c r="M43" s="5" t="s">
        <v>88</v>
      </c>
      <c r="N43" s="5">
        <v>1.1000000000000001</v>
      </c>
      <c r="O43" s="5">
        <v>0</v>
      </c>
      <c r="P43" s="5">
        <v>1</v>
      </c>
      <c r="Q43" s="5">
        <v>0</v>
      </c>
      <c r="R43" s="5" t="s">
        <v>20</v>
      </c>
      <c r="S43" s="5" t="s">
        <v>20</v>
      </c>
      <c r="T43" s="4">
        <v>1.1000000000000001</v>
      </c>
      <c r="U43" s="15">
        <v>1</v>
      </c>
    </row>
    <row r="44" spans="1:21" ht="60">
      <c r="A44" s="9">
        <v>34</v>
      </c>
      <c r="B44" s="4" t="s">
        <v>158</v>
      </c>
      <c r="C44" s="4" t="s">
        <v>167</v>
      </c>
      <c r="D44" s="4" t="s">
        <v>193</v>
      </c>
      <c r="E44" s="14" t="s">
        <v>142</v>
      </c>
      <c r="F44" s="32">
        <v>44.837781999999997</v>
      </c>
      <c r="G44" s="32">
        <v>39.678178000000003</v>
      </c>
      <c r="H44" s="4" t="s">
        <v>90</v>
      </c>
      <c r="I44" s="16">
        <v>1022300712169</v>
      </c>
      <c r="J44" s="5" t="s">
        <v>89</v>
      </c>
      <c r="K44" s="5" t="s">
        <v>18</v>
      </c>
      <c r="L44" s="5">
        <v>6.9</v>
      </c>
      <c r="M44" s="5" t="s">
        <v>88</v>
      </c>
      <c r="N44" s="5">
        <v>1.1000000000000001</v>
      </c>
      <c r="O44" s="5">
        <v>0</v>
      </c>
      <c r="P44" s="5">
        <v>1</v>
      </c>
      <c r="Q44" s="5">
        <v>0</v>
      </c>
      <c r="R44" s="5" t="s">
        <v>20</v>
      </c>
      <c r="S44" s="5" t="s">
        <v>20</v>
      </c>
      <c r="T44" s="4">
        <v>1.1000000000000001</v>
      </c>
      <c r="U44" s="15">
        <v>1</v>
      </c>
    </row>
    <row r="45" spans="1:21" ht="60">
      <c r="A45" s="9">
        <v>35</v>
      </c>
      <c r="B45" s="4" t="s">
        <v>158</v>
      </c>
      <c r="C45" s="4" t="s">
        <v>167</v>
      </c>
      <c r="D45" s="4" t="s">
        <v>194</v>
      </c>
      <c r="E45" s="14" t="s">
        <v>142</v>
      </c>
      <c r="F45" s="32">
        <v>44.839696000000004</v>
      </c>
      <c r="G45" s="32">
        <v>39.678420000000003</v>
      </c>
      <c r="H45" s="4" t="s">
        <v>90</v>
      </c>
      <c r="I45" s="16">
        <v>1022300712169</v>
      </c>
      <c r="J45" s="5" t="s">
        <v>89</v>
      </c>
      <c r="K45" s="5" t="s">
        <v>18</v>
      </c>
      <c r="L45" s="5">
        <v>6.9</v>
      </c>
      <c r="M45" s="5" t="s">
        <v>88</v>
      </c>
      <c r="N45" s="5">
        <v>1.1000000000000001</v>
      </c>
      <c r="O45" s="5">
        <v>0</v>
      </c>
      <c r="P45" s="5">
        <v>1</v>
      </c>
      <c r="Q45" s="5">
        <v>0</v>
      </c>
      <c r="R45" s="5" t="s">
        <v>20</v>
      </c>
      <c r="S45" s="5" t="s">
        <v>20</v>
      </c>
      <c r="T45" s="4">
        <v>1.1000000000000001</v>
      </c>
      <c r="U45" s="15">
        <v>1</v>
      </c>
    </row>
    <row r="46" spans="1:21" ht="60">
      <c r="A46" s="9">
        <v>36</v>
      </c>
      <c r="B46" s="4" t="s">
        <v>158</v>
      </c>
      <c r="C46" s="4" t="s">
        <v>167</v>
      </c>
      <c r="D46" s="4" t="s">
        <v>195</v>
      </c>
      <c r="E46" s="14" t="s">
        <v>142</v>
      </c>
      <c r="F46" s="32">
        <v>44.843603999999999</v>
      </c>
      <c r="G46" s="32">
        <v>39.679271999999997</v>
      </c>
      <c r="H46" s="4" t="s">
        <v>90</v>
      </c>
      <c r="I46" s="16">
        <v>1022300712169</v>
      </c>
      <c r="J46" s="5" t="s">
        <v>89</v>
      </c>
      <c r="K46" s="5" t="s">
        <v>18</v>
      </c>
      <c r="L46" s="5">
        <v>5.27</v>
      </c>
      <c r="M46" s="5" t="s">
        <v>88</v>
      </c>
      <c r="N46" s="5">
        <v>1.1000000000000001</v>
      </c>
      <c r="O46" s="5">
        <v>0</v>
      </c>
      <c r="P46" s="5">
        <v>1</v>
      </c>
      <c r="Q46" s="5">
        <v>0</v>
      </c>
      <c r="R46" s="5" t="s">
        <v>20</v>
      </c>
      <c r="S46" s="5" t="s">
        <v>20</v>
      </c>
      <c r="T46" s="4">
        <v>1.1000000000000001</v>
      </c>
      <c r="U46" s="15">
        <v>1</v>
      </c>
    </row>
    <row r="47" spans="1:21" ht="60">
      <c r="A47" s="9">
        <v>37</v>
      </c>
      <c r="B47" s="4" t="s">
        <v>158</v>
      </c>
      <c r="C47" s="4" t="s">
        <v>167</v>
      </c>
      <c r="D47" s="4" t="s">
        <v>113</v>
      </c>
      <c r="E47" s="14">
        <v>1</v>
      </c>
      <c r="F47" s="32">
        <v>44.844029999999997</v>
      </c>
      <c r="G47" s="32">
        <v>39.680688000000004</v>
      </c>
      <c r="H47" s="4" t="s">
        <v>90</v>
      </c>
      <c r="I47" s="16">
        <v>1022300712169</v>
      </c>
      <c r="J47" s="5" t="s">
        <v>89</v>
      </c>
      <c r="K47" s="5" t="s">
        <v>18</v>
      </c>
      <c r="L47" s="5">
        <v>12.9</v>
      </c>
      <c r="M47" s="5" t="s">
        <v>88</v>
      </c>
      <c r="N47" s="5">
        <v>1.1000000000000001</v>
      </c>
      <c r="O47" s="5">
        <v>1.1000000000000001</v>
      </c>
      <c r="P47" s="5">
        <v>1</v>
      </c>
      <c r="Q47" s="5">
        <v>4</v>
      </c>
      <c r="R47" s="5" t="s">
        <v>20</v>
      </c>
      <c r="S47" s="5" t="s">
        <v>20</v>
      </c>
      <c r="T47" s="4">
        <v>1.1000000000000001</v>
      </c>
      <c r="U47" s="15">
        <v>1</v>
      </c>
    </row>
    <row r="48" spans="1:21" ht="60">
      <c r="A48" s="9">
        <v>38</v>
      </c>
      <c r="B48" s="4" t="s">
        <v>158</v>
      </c>
      <c r="C48" s="4" t="s">
        <v>167</v>
      </c>
      <c r="D48" s="4" t="s">
        <v>123</v>
      </c>
      <c r="E48" s="14">
        <v>19</v>
      </c>
      <c r="F48" s="32">
        <v>44.848481999999997</v>
      </c>
      <c r="G48" s="32">
        <v>39.676937000000002</v>
      </c>
      <c r="H48" s="4" t="s">
        <v>90</v>
      </c>
      <c r="I48" s="16">
        <v>1022300712169</v>
      </c>
      <c r="J48" s="5" t="s">
        <v>89</v>
      </c>
      <c r="K48" s="5" t="s">
        <v>18</v>
      </c>
      <c r="L48" s="5">
        <v>12.9</v>
      </c>
      <c r="M48" s="5" t="s">
        <v>88</v>
      </c>
      <c r="N48" s="5">
        <v>1.1000000000000001</v>
      </c>
      <c r="O48" s="5">
        <v>1.1000000000000001</v>
      </c>
      <c r="P48" s="5">
        <v>1</v>
      </c>
      <c r="Q48" s="5">
        <v>4</v>
      </c>
      <c r="R48" s="5" t="s">
        <v>20</v>
      </c>
      <c r="S48" s="5" t="s">
        <v>20</v>
      </c>
      <c r="T48" s="4">
        <v>1.1000000000000001</v>
      </c>
      <c r="U48" s="15">
        <v>1</v>
      </c>
    </row>
    <row r="49" spans="1:21" ht="60">
      <c r="A49" s="9">
        <v>39</v>
      </c>
      <c r="B49" s="4" t="s">
        <v>158</v>
      </c>
      <c r="C49" s="4" t="s">
        <v>167</v>
      </c>
      <c r="D49" s="4" t="s">
        <v>152</v>
      </c>
      <c r="E49" s="14" t="s">
        <v>196</v>
      </c>
      <c r="F49" s="32">
        <v>44.849781999999998</v>
      </c>
      <c r="G49" s="32">
        <v>39.676129000000003</v>
      </c>
      <c r="H49" s="4" t="s">
        <v>90</v>
      </c>
      <c r="I49" s="16">
        <v>1022300712169</v>
      </c>
      <c r="J49" s="5" t="s">
        <v>89</v>
      </c>
      <c r="K49" s="5" t="s">
        <v>18</v>
      </c>
      <c r="L49" s="5">
        <v>6.9</v>
      </c>
      <c r="M49" s="5" t="s">
        <v>88</v>
      </c>
      <c r="N49" s="5">
        <v>1.1000000000000001</v>
      </c>
      <c r="O49" s="5">
        <v>0</v>
      </c>
      <c r="P49" s="5">
        <v>2</v>
      </c>
      <c r="Q49" s="5">
        <v>0</v>
      </c>
      <c r="R49" s="5" t="s">
        <v>20</v>
      </c>
      <c r="S49" s="5" t="s">
        <v>20</v>
      </c>
      <c r="T49" s="4">
        <v>1.1000000000000001</v>
      </c>
      <c r="U49" s="15">
        <v>1</v>
      </c>
    </row>
    <row r="50" spans="1:21" ht="60">
      <c r="A50" s="9">
        <v>40</v>
      </c>
      <c r="B50" s="4" t="s">
        <v>158</v>
      </c>
      <c r="C50" s="4" t="s">
        <v>167</v>
      </c>
      <c r="D50" s="4" t="s">
        <v>156</v>
      </c>
      <c r="E50" s="14" t="s">
        <v>197</v>
      </c>
      <c r="F50" s="32">
        <v>44.844051</v>
      </c>
      <c r="G50" s="32">
        <v>39.675099000000003</v>
      </c>
      <c r="H50" s="4" t="s">
        <v>90</v>
      </c>
      <c r="I50" s="16">
        <v>1022300712169</v>
      </c>
      <c r="J50" s="5" t="s">
        <v>89</v>
      </c>
      <c r="K50" s="5" t="s">
        <v>18</v>
      </c>
      <c r="L50" s="5">
        <v>6.9</v>
      </c>
      <c r="M50" s="5" t="s">
        <v>88</v>
      </c>
      <c r="N50" s="5">
        <v>1.1000000000000001</v>
      </c>
      <c r="O50" s="5">
        <v>0</v>
      </c>
      <c r="P50" s="5">
        <v>1</v>
      </c>
      <c r="Q50" s="5">
        <v>0</v>
      </c>
      <c r="R50" s="5" t="s">
        <v>20</v>
      </c>
      <c r="S50" s="5" t="s">
        <v>20</v>
      </c>
      <c r="T50" s="4">
        <v>1.1000000000000001</v>
      </c>
      <c r="U50" s="15">
        <v>1</v>
      </c>
    </row>
    <row r="51" spans="1:21" ht="90">
      <c r="A51" s="9">
        <v>41</v>
      </c>
      <c r="B51" s="4" t="s">
        <v>158</v>
      </c>
      <c r="C51" s="4" t="s">
        <v>167</v>
      </c>
      <c r="D51" s="4" t="s">
        <v>198</v>
      </c>
      <c r="E51" s="14" t="s">
        <v>199</v>
      </c>
      <c r="F51" s="32">
        <v>44.844492000000002</v>
      </c>
      <c r="G51" s="32">
        <v>39.676226</v>
      </c>
      <c r="H51" s="4" t="s">
        <v>90</v>
      </c>
      <c r="I51" s="16">
        <v>1022300712169</v>
      </c>
      <c r="J51" s="5" t="s">
        <v>89</v>
      </c>
      <c r="K51" s="5" t="s">
        <v>18</v>
      </c>
      <c r="L51" s="5">
        <v>6.9</v>
      </c>
      <c r="M51" s="5" t="s">
        <v>88</v>
      </c>
      <c r="N51" s="5">
        <v>1.1000000000000001</v>
      </c>
      <c r="O51" s="5">
        <v>0</v>
      </c>
      <c r="P51" s="5">
        <v>1</v>
      </c>
      <c r="Q51" s="5">
        <v>0</v>
      </c>
      <c r="R51" s="5" t="s">
        <v>20</v>
      </c>
      <c r="S51" s="5" t="s">
        <v>20</v>
      </c>
      <c r="T51" s="4">
        <v>1.1000000000000001</v>
      </c>
      <c r="U51" s="15">
        <v>1</v>
      </c>
    </row>
    <row r="52" spans="1:21" ht="60">
      <c r="A52" s="9">
        <v>42</v>
      </c>
      <c r="B52" s="4" t="s">
        <v>158</v>
      </c>
      <c r="C52" s="4" t="s">
        <v>167</v>
      </c>
      <c r="D52" s="4" t="s">
        <v>200</v>
      </c>
      <c r="E52" s="14" t="s">
        <v>142</v>
      </c>
      <c r="F52" s="32">
        <v>44.847740000000002</v>
      </c>
      <c r="G52" s="32">
        <v>39.674284</v>
      </c>
      <c r="H52" s="4" t="s">
        <v>90</v>
      </c>
      <c r="I52" s="16">
        <v>1022300712169</v>
      </c>
      <c r="J52" s="5" t="s">
        <v>89</v>
      </c>
      <c r="K52" s="5" t="s">
        <v>18</v>
      </c>
      <c r="L52" s="5">
        <v>6.9</v>
      </c>
      <c r="M52" s="5" t="s">
        <v>88</v>
      </c>
      <c r="N52" s="5">
        <v>1.1000000000000001</v>
      </c>
      <c r="O52" s="5">
        <v>0</v>
      </c>
      <c r="P52" s="5">
        <v>1</v>
      </c>
      <c r="Q52" s="5">
        <v>0</v>
      </c>
      <c r="R52" s="5" t="s">
        <v>20</v>
      </c>
      <c r="S52" s="5" t="s">
        <v>20</v>
      </c>
      <c r="T52" s="4">
        <v>1.1000000000000001</v>
      </c>
      <c r="U52" s="15">
        <v>1</v>
      </c>
    </row>
    <row r="53" spans="1:21" ht="60">
      <c r="A53" s="9">
        <v>43</v>
      </c>
      <c r="B53" s="4" t="s">
        <v>158</v>
      </c>
      <c r="C53" s="4" t="s">
        <v>167</v>
      </c>
      <c r="D53" s="4" t="s">
        <v>201</v>
      </c>
      <c r="E53" s="14">
        <v>34</v>
      </c>
      <c r="F53" s="32" t="s">
        <v>202</v>
      </c>
      <c r="G53" s="32">
        <v>39.672587</v>
      </c>
      <c r="H53" s="4" t="s">
        <v>90</v>
      </c>
      <c r="I53" s="16">
        <v>1022300712169</v>
      </c>
      <c r="J53" s="5" t="s">
        <v>89</v>
      </c>
      <c r="K53" s="5" t="s">
        <v>18</v>
      </c>
      <c r="L53" s="5">
        <v>12.9</v>
      </c>
      <c r="M53" s="5" t="s">
        <v>88</v>
      </c>
      <c r="N53" s="5">
        <v>1.1000000000000001</v>
      </c>
      <c r="O53" s="5">
        <v>0</v>
      </c>
      <c r="P53" s="5">
        <v>3</v>
      </c>
      <c r="Q53" s="5">
        <v>0</v>
      </c>
      <c r="R53" s="5" t="s">
        <v>20</v>
      </c>
      <c r="S53" s="5" t="s">
        <v>20</v>
      </c>
      <c r="T53" s="4">
        <v>1.1000000000000001</v>
      </c>
      <c r="U53" s="15">
        <v>1</v>
      </c>
    </row>
    <row r="54" spans="1:21" ht="60">
      <c r="A54" s="9">
        <v>44</v>
      </c>
      <c r="B54" s="4" t="s">
        <v>158</v>
      </c>
      <c r="C54" s="4" t="s">
        <v>167</v>
      </c>
      <c r="D54" s="4" t="s">
        <v>201</v>
      </c>
      <c r="E54" s="14">
        <v>40</v>
      </c>
      <c r="F54" s="32">
        <v>44.853163000000002</v>
      </c>
      <c r="G54" s="32">
        <v>39.672581000000001</v>
      </c>
      <c r="H54" s="4" t="s">
        <v>90</v>
      </c>
      <c r="I54" s="16">
        <v>1022300712169</v>
      </c>
      <c r="J54" s="5" t="s">
        <v>89</v>
      </c>
      <c r="K54" s="5" t="s">
        <v>18</v>
      </c>
      <c r="L54" s="5">
        <v>12.9</v>
      </c>
      <c r="M54" s="5" t="s">
        <v>88</v>
      </c>
      <c r="N54" s="5">
        <v>1.1000000000000001</v>
      </c>
      <c r="O54" s="5">
        <v>0</v>
      </c>
      <c r="P54" s="5">
        <v>2</v>
      </c>
      <c r="Q54" s="5">
        <v>0</v>
      </c>
      <c r="R54" s="5" t="s">
        <v>20</v>
      </c>
      <c r="S54" s="5" t="s">
        <v>20</v>
      </c>
      <c r="T54" s="4">
        <v>1.1000000000000001</v>
      </c>
      <c r="U54" s="15">
        <v>1</v>
      </c>
    </row>
    <row r="55" spans="1:21" ht="60">
      <c r="A55" s="9">
        <v>45</v>
      </c>
      <c r="B55" s="4" t="s">
        <v>158</v>
      </c>
      <c r="C55" s="4" t="s">
        <v>167</v>
      </c>
      <c r="D55" s="4" t="s">
        <v>165</v>
      </c>
      <c r="E55" s="14">
        <v>1</v>
      </c>
      <c r="F55" s="32">
        <v>44.854415000000003</v>
      </c>
      <c r="G55" s="32">
        <v>39.670392999999997</v>
      </c>
      <c r="H55" s="4" t="s">
        <v>90</v>
      </c>
      <c r="I55" s="16">
        <v>1022300712169</v>
      </c>
      <c r="J55" s="5" t="s">
        <v>89</v>
      </c>
      <c r="K55" s="5" t="s">
        <v>18</v>
      </c>
      <c r="L55" s="5">
        <v>12.9</v>
      </c>
      <c r="M55" s="5" t="s">
        <v>88</v>
      </c>
      <c r="N55" s="5">
        <v>1.1000000000000001</v>
      </c>
      <c r="O55" s="5">
        <v>0</v>
      </c>
      <c r="P55" s="5">
        <v>2</v>
      </c>
      <c r="Q55" s="5">
        <v>0</v>
      </c>
      <c r="R55" s="5" t="s">
        <v>20</v>
      </c>
      <c r="S55" s="5" t="s">
        <v>20</v>
      </c>
      <c r="T55" s="4">
        <v>1.1000000000000001</v>
      </c>
      <c r="U55" s="15">
        <v>1</v>
      </c>
    </row>
    <row r="56" spans="1:21" ht="75">
      <c r="A56" s="9">
        <v>46</v>
      </c>
      <c r="B56" s="4" t="s">
        <v>158</v>
      </c>
      <c r="C56" s="4" t="s">
        <v>167</v>
      </c>
      <c r="D56" s="4" t="s">
        <v>203</v>
      </c>
      <c r="E56" s="14" t="s">
        <v>204</v>
      </c>
      <c r="F56" s="32">
        <v>44.853251999999998</v>
      </c>
      <c r="G56" s="32">
        <v>39.666899000000001</v>
      </c>
      <c r="H56" s="4" t="s">
        <v>90</v>
      </c>
      <c r="I56" s="16">
        <v>1022300712169</v>
      </c>
      <c r="J56" s="5" t="s">
        <v>89</v>
      </c>
      <c r="K56" s="5" t="s">
        <v>18</v>
      </c>
      <c r="L56" s="5">
        <v>6.9</v>
      </c>
      <c r="M56" s="5" t="s">
        <v>88</v>
      </c>
      <c r="N56" s="5">
        <v>1.1000000000000001</v>
      </c>
      <c r="O56" s="5">
        <v>0</v>
      </c>
      <c r="P56" s="5">
        <v>1</v>
      </c>
      <c r="Q56" s="5">
        <v>0</v>
      </c>
      <c r="R56" s="5" t="s">
        <v>20</v>
      </c>
      <c r="S56" s="5" t="s">
        <v>20</v>
      </c>
      <c r="T56" s="4">
        <v>1.1000000000000001</v>
      </c>
      <c r="U56" s="15">
        <v>1</v>
      </c>
    </row>
    <row r="57" spans="1:21" ht="75">
      <c r="A57" s="9">
        <v>47</v>
      </c>
      <c r="B57" s="4" t="s">
        <v>158</v>
      </c>
      <c r="C57" s="4" t="s">
        <v>167</v>
      </c>
      <c r="D57" s="4" t="s">
        <v>205</v>
      </c>
      <c r="E57" s="14" t="s">
        <v>206</v>
      </c>
      <c r="F57" s="32">
        <v>44.851076999999997</v>
      </c>
      <c r="G57" s="32">
        <v>39.669365999999997</v>
      </c>
      <c r="H57" s="4" t="s">
        <v>90</v>
      </c>
      <c r="I57" s="16">
        <v>1022300712169</v>
      </c>
      <c r="J57" s="5" t="s">
        <v>89</v>
      </c>
      <c r="K57" s="5" t="s">
        <v>18</v>
      </c>
      <c r="L57" s="5">
        <v>6.9</v>
      </c>
      <c r="M57" s="5" t="s">
        <v>88</v>
      </c>
      <c r="N57" s="5">
        <v>1.1000000000000001</v>
      </c>
      <c r="O57" s="5">
        <v>0</v>
      </c>
      <c r="P57" s="5">
        <v>1</v>
      </c>
      <c r="Q57" s="5">
        <v>0</v>
      </c>
      <c r="R57" s="5" t="s">
        <v>20</v>
      </c>
      <c r="S57" s="5" t="s">
        <v>20</v>
      </c>
      <c r="T57" s="4">
        <v>1.1000000000000001</v>
      </c>
      <c r="U57" s="15">
        <v>1</v>
      </c>
    </row>
    <row r="58" spans="1:21" ht="75">
      <c r="A58" s="9">
        <v>48</v>
      </c>
      <c r="B58" s="4" t="s">
        <v>158</v>
      </c>
      <c r="C58" s="4" t="s">
        <v>167</v>
      </c>
      <c r="D58" s="4" t="s">
        <v>207</v>
      </c>
      <c r="E58" s="14" t="s">
        <v>142</v>
      </c>
      <c r="F58" s="32">
        <v>44.851216000000001</v>
      </c>
      <c r="G58" s="32">
        <v>39.670161999999998</v>
      </c>
      <c r="H58" s="4" t="s">
        <v>31</v>
      </c>
      <c r="I58" s="16">
        <v>1052301315604</v>
      </c>
      <c r="J58" s="5" t="s">
        <v>33</v>
      </c>
      <c r="K58" s="5" t="s">
        <v>27</v>
      </c>
      <c r="L58" s="5">
        <v>2</v>
      </c>
      <c r="M58" s="5" t="s">
        <v>30</v>
      </c>
      <c r="N58" s="5">
        <v>1.1000000000000001</v>
      </c>
      <c r="O58" s="5">
        <v>0</v>
      </c>
      <c r="P58" s="5">
        <v>2</v>
      </c>
      <c r="Q58" s="5">
        <v>0</v>
      </c>
      <c r="R58" s="5" t="s">
        <v>20</v>
      </c>
      <c r="S58" s="5" t="s">
        <v>20</v>
      </c>
      <c r="T58" s="4">
        <v>1.1000000000000001</v>
      </c>
      <c r="U58" s="15">
        <v>1</v>
      </c>
    </row>
    <row r="59" spans="1:21" ht="60">
      <c r="A59" s="9">
        <v>49</v>
      </c>
      <c r="B59" s="4" t="s">
        <v>158</v>
      </c>
      <c r="C59" s="4" t="s">
        <v>167</v>
      </c>
      <c r="D59" s="4" t="s">
        <v>208</v>
      </c>
      <c r="E59" s="14" t="s">
        <v>142</v>
      </c>
      <c r="F59" s="32">
        <v>44.849729000000004</v>
      </c>
      <c r="G59" s="32">
        <v>39.670994</v>
      </c>
      <c r="H59" s="4" t="s">
        <v>90</v>
      </c>
      <c r="I59" s="16">
        <v>1022300712169</v>
      </c>
      <c r="J59" s="5" t="s">
        <v>89</v>
      </c>
      <c r="K59" s="5" t="s">
        <v>18</v>
      </c>
      <c r="L59" s="5">
        <v>7.65</v>
      </c>
      <c r="M59" s="5" t="s">
        <v>88</v>
      </c>
      <c r="N59" s="5">
        <v>1.1000000000000001</v>
      </c>
      <c r="O59" s="5">
        <v>0</v>
      </c>
      <c r="P59" s="5">
        <v>3</v>
      </c>
      <c r="Q59" s="5">
        <v>0</v>
      </c>
      <c r="R59" s="5" t="s">
        <v>20</v>
      </c>
      <c r="S59" s="5" t="s">
        <v>20</v>
      </c>
      <c r="T59" s="4">
        <v>1.1000000000000001</v>
      </c>
      <c r="U59" s="15">
        <v>1</v>
      </c>
    </row>
    <row r="60" spans="1:21" ht="60">
      <c r="A60" s="9">
        <v>50</v>
      </c>
      <c r="B60" s="4" t="s">
        <v>158</v>
      </c>
      <c r="C60" s="4" t="s">
        <v>167</v>
      </c>
      <c r="D60" s="4" t="s">
        <v>209</v>
      </c>
      <c r="E60" s="14">
        <v>6</v>
      </c>
      <c r="F60" s="32">
        <v>44.836286999999999</v>
      </c>
      <c r="G60" s="32">
        <v>39.690621999999998</v>
      </c>
      <c r="H60" s="4" t="s">
        <v>90</v>
      </c>
      <c r="I60" s="16">
        <v>1022300712169</v>
      </c>
      <c r="J60" s="5" t="s">
        <v>89</v>
      </c>
      <c r="K60" s="5" t="s">
        <v>18</v>
      </c>
      <c r="L60" s="5">
        <v>12.41</v>
      </c>
      <c r="M60" s="5" t="s">
        <v>88</v>
      </c>
      <c r="N60" s="5">
        <v>1.1000000000000001</v>
      </c>
      <c r="O60" s="5">
        <v>0</v>
      </c>
      <c r="P60" s="5">
        <v>4</v>
      </c>
      <c r="Q60" s="5">
        <v>0</v>
      </c>
      <c r="R60" s="5" t="s">
        <v>20</v>
      </c>
      <c r="S60" s="5" t="s">
        <v>20</v>
      </c>
      <c r="T60" s="4">
        <v>1.1000000000000001</v>
      </c>
      <c r="U60" s="15">
        <v>1</v>
      </c>
    </row>
    <row r="61" spans="1:21" ht="60">
      <c r="A61" s="9">
        <v>51</v>
      </c>
      <c r="B61" s="4" t="s">
        <v>158</v>
      </c>
      <c r="C61" s="4" t="s">
        <v>167</v>
      </c>
      <c r="D61" s="4" t="s">
        <v>210</v>
      </c>
      <c r="E61" s="14">
        <v>1</v>
      </c>
      <c r="F61" s="32">
        <v>44.840788000000003</v>
      </c>
      <c r="G61" s="32">
        <v>39.687427</v>
      </c>
      <c r="H61" s="4" t="s">
        <v>90</v>
      </c>
      <c r="I61" s="16">
        <v>1022300712169</v>
      </c>
      <c r="J61" s="5" t="s">
        <v>89</v>
      </c>
      <c r="K61" s="5" t="s">
        <v>18</v>
      </c>
      <c r="L61" s="5">
        <v>6.9</v>
      </c>
      <c r="M61" s="5" t="s">
        <v>88</v>
      </c>
      <c r="N61" s="5">
        <v>1.1000000000000001</v>
      </c>
      <c r="O61" s="5">
        <v>0</v>
      </c>
      <c r="P61" s="5">
        <v>2</v>
      </c>
      <c r="Q61" s="5">
        <v>0</v>
      </c>
      <c r="R61" s="5" t="s">
        <v>20</v>
      </c>
      <c r="S61" s="5" t="s">
        <v>20</v>
      </c>
      <c r="T61" s="4">
        <v>1.1000000000000001</v>
      </c>
      <c r="U61" s="15">
        <v>1</v>
      </c>
    </row>
    <row r="62" spans="1:21" ht="60">
      <c r="A62" s="9">
        <v>52</v>
      </c>
      <c r="B62" s="4" t="s">
        <v>158</v>
      </c>
      <c r="C62" s="4" t="s">
        <v>167</v>
      </c>
      <c r="D62" s="4" t="s">
        <v>124</v>
      </c>
      <c r="E62" s="14">
        <v>20</v>
      </c>
      <c r="F62" s="32">
        <v>44.828527999999999</v>
      </c>
      <c r="G62" s="32">
        <v>39.685606</v>
      </c>
      <c r="H62" s="4" t="s">
        <v>90</v>
      </c>
      <c r="I62" s="16">
        <v>1022300712169</v>
      </c>
      <c r="J62" s="5" t="s">
        <v>89</v>
      </c>
      <c r="K62" s="5" t="s">
        <v>18</v>
      </c>
      <c r="L62" s="5">
        <v>12.9</v>
      </c>
      <c r="M62" s="5" t="s">
        <v>88</v>
      </c>
      <c r="N62" s="5">
        <v>1.1000000000000001</v>
      </c>
      <c r="O62" s="5">
        <v>0</v>
      </c>
      <c r="P62" s="5">
        <v>2</v>
      </c>
      <c r="Q62" s="5">
        <v>0</v>
      </c>
      <c r="R62" s="5" t="s">
        <v>20</v>
      </c>
      <c r="S62" s="5" t="s">
        <v>20</v>
      </c>
      <c r="T62" s="4">
        <v>1.1000000000000001</v>
      </c>
      <c r="U62" s="15">
        <v>1</v>
      </c>
    </row>
    <row r="63" spans="1:21" ht="60">
      <c r="A63" s="9">
        <v>53</v>
      </c>
      <c r="B63" s="4" t="s">
        <v>158</v>
      </c>
      <c r="C63" s="4" t="s">
        <v>167</v>
      </c>
      <c r="D63" s="4" t="s">
        <v>211</v>
      </c>
      <c r="E63" s="14">
        <v>3</v>
      </c>
      <c r="F63" s="32">
        <v>44.828226000000001</v>
      </c>
      <c r="G63" s="32">
        <v>39.691958</v>
      </c>
      <c r="H63" s="4" t="s">
        <v>90</v>
      </c>
      <c r="I63" s="16">
        <v>1022300712169</v>
      </c>
      <c r="J63" s="5" t="s">
        <v>89</v>
      </c>
      <c r="K63" s="5" t="s">
        <v>18</v>
      </c>
      <c r="L63" s="5">
        <v>12.9</v>
      </c>
      <c r="M63" s="5" t="s">
        <v>88</v>
      </c>
      <c r="N63" s="5">
        <v>1.1000000000000001</v>
      </c>
      <c r="O63" s="5">
        <v>1.1000000000000001</v>
      </c>
      <c r="P63" s="5">
        <v>1</v>
      </c>
      <c r="Q63" s="5">
        <v>4</v>
      </c>
      <c r="R63" s="5" t="s">
        <v>20</v>
      </c>
      <c r="S63" s="5" t="s">
        <v>20</v>
      </c>
      <c r="T63" s="4">
        <v>1.1000000000000001</v>
      </c>
      <c r="U63" s="15">
        <v>1</v>
      </c>
    </row>
    <row r="64" spans="1:21" ht="75">
      <c r="A64" s="9">
        <v>54</v>
      </c>
      <c r="B64" s="4" t="s">
        <v>158</v>
      </c>
      <c r="C64" s="4" t="s">
        <v>212</v>
      </c>
      <c r="D64" s="4" t="s">
        <v>213</v>
      </c>
      <c r="E64" s="14" t="s">
        <v>142</v>
      </c>
      <c r="F64" s="32">
        <v>44.856912999999999</v>
      </c>
      <c r="G64" s="32">
        <v>39.629258</v>
      </c>
      <c r="H64" s="4" t="s">
        <v>31</v>
      </c>
      <c r="I64" s="16">
        <v>1052301315604</v>
      </c>
      <c r="J64" s="5" t="s">
        <v>33</v>
      </c>
      <c r="K64" s="5" t="s">
        <v>27</v>
      </c>
      <c r="L64" s="5">
        <v>1</v>
      </c>
      <c r="M64" s="5" t="s">
        <v>30</v>
      </c>
      <c r="N64" s="5">
        <v>0.75</v>
      </c>
      <c r="O64" s="5">
        <v>0</v>
      </c>
      <c r="P64" s="5">
        <v>1</v>
      </c>
      <c r="Q64" s="5">
        <v>0</v>
      </c>
      <c r="R64" s="5" t="s">
        <v>20</v>
      </c>
      <c r="S64" s="5" t="s">
        <v>20</v>
      </c>
      <c r="T64" s="4"/>
      <c r="U64" s="15"/>
    </row>
    <row r="65" spans="1:22" ht="75">
      <c r="A65" s="9">
        <v>55</v>
      </c>
      <c r="B65" s="4" t="s">
        <v>158</v>
      </c>
      <c r="C65" s="4" t="s">
        <v>212</v>
      </c>
      <c r="D65" s="4" t="s">
        <v>213</v>
      </c>
      <c r="E65" s="14">
        <v>20</v>
      </c>
      <c r="F65" s="32">
        <v>44.857984999999999</v>
      </c>
      <c r="G65" s="32">
        <v>39.627659000000001</v>
      </c>
      <c r="H65" s="4" t="s">
        <v>31</v>
      </c>
      <c r="I65" s="16">
        <v>1052301315604</v>
      </c>
      <c r="J65" s="5" t="s">
        <v>33</v>
      </c>
      <c r="K65" s="5" t="s">
        <v>27</v>
      </c>
      <c r="L65" s="5">
        <v>2</v>
      </c>
      <c r="M65" s="5" t="s">
        <v>30</v>
      </c>
      <c r="N65" s="5" t="s">
        <v>1528</v>
      </c>
      <c r="O65" s="5">
        <v>0</v>
      </c>
      <c r="P65" s="5">
        <v>2</v>
      </c>
      <c r="Q65" s="5">
        <v>0</v>
      </c>
      <c r="R65" s="5" t="s">
        <v>20</v>
      </c>
      <c r="S65" s="5" t="s">
        <v>20</v>
      </c>
      <c r="T65" s="63">
        <v>1.1000000000000001</v>
      </c>
      <c r="U65" s="15">
        <v>1</v>
      </c>
    </row>
    <row r="66" spans="1:22" ht="60">
      <c r="A66" s="9">
        <v>56</v>
      </c>
      <c r="B66" s="4" t="s">
        <v>158</v>
      </c>
      <c r="C66" s="4" t="s">
        <v>212</v>
      </c>
      <c r="D66" s="4" t="s">
        <v>214</v>
      </c>
      <c r="E66" s="14" t="s">
        <v>142</v>
      </c>
      <c r="F66" s="5" t="s">
        <v>215</v>
      </c>
      <c r="G66" s="70" t="s">
        <v>216</v>
      </c>
      <c r="H66" s="4" t="s">
        <v>90</v>
      </c>
      <c r="I66" s="16">
        <v>1022300712169</v>
      </c>
      <c r="J66" s="5" t="s">
        <v>89</v>
      </c>
      <c r="K66" s="5" t="s">
        <v>18</v>
      </c>
      <c r="L66" s="5">
        <v>5.27</v>
      </c>
      <c r="M66" s="5" t="s">
        <v>88</v>
      </c>
      <c r="N66" s="5">
        <v>0.75</v>
      </c>
      <c r="O66" s="5">
        <v>0</v>
      </c>
      <c r="P66" s="5">
        <v>1</v>
      </c>
      <c r="Q66" s="5">
        <v>0</v>
      </c>
      <c r="R66" s="5" t="s">
        <v>20</v>
      </c>
      <c r="S66" s="5" t="s">
        <v>20</v>
      </c>
      <c r="T66" s="4">
        <v>0</v>
      </c>
      <c r="U66" s="15">
        <v>0</v>
      </c>
    </row>
    <row r="67" spans="1:22" ht="75">
      <c r="A67" s="9">
        <v>57</v>
      </c>
      <c r="B67" s="4" t="s">
        <v>158</v>
      </c>
      <c r="C67" s="4" t="s">
        <v>212</v>
      </c>
      <c r="D67" s="4" t="s">
        <v>217</v>
      </c>
      <c r="E67" s="14" t="s">
        <v>142</v>
      </c>
      <c r="F67" s="29">
        <v>44.856881999999999</v>
      </c>
      <c r="G67" s="29">
        <v>39.622241000000002</v>
      </c>
      <c r="H67" s="4" t="s">
        <v>31</v>
      </c>
      <c r="I67" s="16">
        <v>1052301315604</v>
      </c>
      <c r="J67" s="5" t="s">
        <v>33</v>
      </c>
      <c r="K67" s="5" t="s">
        <v>27</v>
      </c>
      <c r="L67" s="5">
        <v>2</v>
      </c>
      <c r="M67" s="5" t="s">
        <v>30</v>
      </c>
      <c r="N67" s="5" t="s">
        <v>1528</v>
      </c>
      <c r="O67" s="5">
        <v>0</v>
      </c>
      <c r="P67" s="5">
        <v>2</v>
      </c>
      <c r="Q67" s="5">
        <v>0</v>
      </c>
      <c r="R67" s="5" t="s">
        <v>20</v>
      </c>
      <c r="S67" s="5" t="s">
        <v>20</v>
      </c>
      <c r="T67" s="4">
        <v>1.1000000000000001</v>
      </c>
      <c r="U67" s="15">
        <v>1</v>
      </c>
    </row>
    <row r="68" spans="1:22" ht="75">
      <c r="A68" s="9">
        <v>58</v>
      </c>
      <c r="B68" s="4" t="s">
        <v>158</v>
      </c>
      <c r="C68" s="4" t="s">
        <v>212</v>
      </c>
      <c r="D68" s="4" t="s">
        <v>218</v>
      </c>
      <c r="E68" s="14" t="s">
        <v>142</v>
      </c>
      <c r="F68" s="29">
        <v>44.857430000000001</v>
      </c>
      <c r="G68" s="29">
        <v>39.620128000000001</v>
      </c>
      <c r="H68" s="4" t="s">
        <v>219</v>
      </c>
      <c r="I68" s="16">
        <v>1022300712169</v>
      </c>
      <c r="J68" s="5" t="s">
        <v>89</v>
      </c>
      <c r="K68" s="5" t="s">
        <v>18</v>
      </c>
      <c r="L68" s="5">
        <v>12.9</v>
      </c>
      <c r="M68" s="5" t="s">
        <v>88</v>
      </c>
      <c r="N68" s="5">
        <v>1.1000000000000001</v>
      </c>
      <c r="O68" s="5">
        <v>0</v>
      </c>
      <c r="P68" s="5">
        <v>2</v>
      </c>
      <c r="Q68" s="5">
        <v>0</v>
      </c>
      <c r="R68" s="5" t="s">
        <v>20</v>
      </c>
      <c r="S68" s="5" t="s">
        <v>20</v>
      </c>
      <c r="T68" s="4">
        <v>1.1000000000000001</v>
      </c>
      <c r="U68" s="15">
        <v>1</v>
      </c>
    </row>
    <row r="69" spans="1:22" ht="75">
      <c r="A69" s="9">
        <v>59</v>
      </c>
      <c r="B69" s="4" t="s">
        <v>158</v>
      </c>
      <c r="C69" s="4" t="s">
        <v>212</v>
      </c>
      <c r="D69" s="4" t="s">
        <v>220</v>
      </c>
      <c r="E69" s="14" t="s">
        <v>142</v>
      </c>
      <c r="F69" s="29">
        <v>44.855209000000002</v>
      </c>
      <c r="G69" s="29">
        <v>39.621586999999998</v>
      </c>
      <c r="H69" s="4" t="s">
        <v>219</v>
      </c>
      <c r="I69" s="16">
        <v>1022300712169</v>
      </c>
      <c r="J69" s="5" t="s">
        <v>89</v>
      </c>
      <c r="K69" s="5" t="s">
        <v>18</v>
      </c>
      <c r="L69" s="5">
        <v>12.9</v>
      </c>
      <c r="M69" s="5" t="s">
        <v>88</v>
      </c>
      <c r="N69" s="5">
        <v>1.1000000000000001</v>
      </c>
      <c r="O69" s="5">
        <v>0</v>
      </c>
      <c r="P69" s="5">
        <v>2</v>
      </c>
      <c r="Q69" s="5">
        <v>0</v>
      </c>
      <c r="R69" s="5" t="s">
        <v>20</v>
      </c>
      <c r="S69" s="5" t="s">
        <v>20</v>
      </c>
      <c r="T69" s="4">
        <v>1.1000000000000001</v>
      </c>
      <c r="U69" s="15">
        <v>1</v>
      </c>
    </row>
    <row r="70" spans="1:22" ht="75">
      <c r="A70" s="9">
        <v>60</v>
      </c>
      <c r="B70" s="4" t="s">
        <v>158</v>
      </c>
      <c r="C70" s="4" t="s">
        <v>212</v>
      </c>
      <c r="D70" s="4" t="s">
        <v>123</v>
      </c>
      <c r="E70" s="14">
        <v>17</v>
      </c>
      <c r="F70" s="29">
        <v>44.853239000000002</v>
      </c>
      <c r="G70" s="29">
        <v>39.618819000000002</v>
      </c>
      <c r="H70" s="4" t="s">
        <v>219</v>
      </c>
      <c r="I70" s="16">
        <v>1022300712169</v>
      </c>
      <c r="J70" s="5" t="s">
        <v>89</v>
      </c>
      <c r="K70" s="5" t="s">
        <v>18</v>
      </c>
      <c r="L70" s="5">
        <v>12.9</v>
      </c>
      <c r="M70" s="5" t="s">
        <v>88</v>
      </c>
      <c r="N70" s="5">
        <v>1.1000000000000001</v>
      </c>
      <c r="O70" s="5">
        <v>0</v>
      </c>
      <c r="P70" s="5">
        <v>2</v>
      </c>
      <c r="Q70" s="5">
        <v>0</v>
      </c>
      <c r="R70" s="5" t="s">
        <v>20</v>
      </c>
      <c r="S70" s="5" t="s">
        <v>20</v>
      </c>
      <c r="T70" s="4">
        <v>1.1000000000000001</v>
      </c>
      <c r="U70" s="15">
        <v>1</v>
      </c>
    </row>
    <row r="71" spans="1:22" ht="75">
      <c r="A71" s="9">
        <v>61</v>
      </c>
      <c r="B71" s="4" t="s">
        <v>158</v>
      </c>
      <c r="C71" s="4" t="s">
        <v>212</v>
      </c>
      <c r="D71" s="4" t="s">
        <v>123</v>
      </c>
      <c r="E71" s="14">
        <v>27</v>
      </c>
      <c r="F71" s="29">
        <v>44.851869000000001</v>
      </c>
      <c r="G71" s="29">
        <v>39.616377999999997</v>
      </c>
      <c r="H71" s="4" t="s">
        <v>219</v>
      </c>
      <c r="I71" s="16">
        <v>1022300712169</v>
      </c>
      <c r="J71" s="5" t="s">
        <v>89</v>
      </c>
      <c r="K71" s="5" t="s">
        <v>18</v>
      </c>
      <c r="L71" s="5">
        <v>12.9</v>
      </c>
      <c r="M71" s="5" t="s">
        <v>88</v>
      </c>
      <c r="N71" s="5">
        <v>0.75</v>
      </c>
      <c r="O71" s="5">
        <v>1.1000000000000001</v>
      </c>
      <c r="P71" s="5">
        <v>1</v>
      </c>
      <c r="Q71" s="5">
        <v>4</v>
      </c>
      <c r="R71" s="5" t="s">
        <v>20</v>
      </c>
      <c r="S71" s="5" t="s">
        <v>20</v>
      </c>
      <c r="T71" s="4">
        <v>1.1000000000000001</v>
      </c>
      <c r="U71" s="15">
        <v>1</v>
      </c>
    </row>
    <row r="72" spans="1:22" ht="75">
      <c r="A72" s="9">
        <v>62</v>
      </c>
      <c r="B72" s="4" t="s">
        <v>158</v>
      </c>
      <c r="C72" s="4" t="s">
        <v>212</v>
      </c>
      <c r="D72" s="4" t="s">
        <v>123</v>
      </c>
      <c r="E72" s="14">
        <v>33</v>
      </c>
      <c r="F72" s="29">
        <v>44.850453999999999</v>
      </c>
      <c r="G72" s="29">
        <v>39.613610000000001</v>
      </c>
      <c r="H72" s="4" t="s">
        <v>31</v>
      </c>
      <c r="I72" s="16">
        <v>1052301315604</v>
      </c>
      <c r="J72" s="5" t="s">
        <v>33</v>
      </c>
      <c r="K72" s="5" t="s">
        <v>27</v>
      </c>
      <c r="L72" s="5">
        <v>1</v>
      </c>
      <c r="M72" s="5" t="s">
        <v>30</v>
      </c>
      <c r="N72" s="5">
        <v>0.75</v>
      </c>
      <c r="O72" s="5">
        <v>0</v>
      </c>
      <c r="P72" s="5">
        <v>1</v>
      </c>
      <c r="Q72" s="5">
        <v>0</v>
      </c>
      <c r="R72" s="5" t="s">
        <v>20</v>
      </c>
      <c r="S72" s="5" t="s">
        <v>20</v>
      </c>
      <c r="T72" s="4"/>
      <c r="U72" s="15"/>
    </row>
    <row r="73" spans="1:22" ht="75">
      <c r="A73" s="9">
        <v>63</v>
      </c>
      <c r="B73" s="4" t="s">
        <v>158</v>
      </c>
      <c r="C73" s="4" t="s">
        <v>212</v>
      </c>
      <c r="D73" s="4" t="s">
        <v>123</v>
      </c>
      <c r="E73" s="14">
        <v>62</v>
      </c>
      <c r="F73" s="29">
        <v>44.851664999999997</v>
      </c>
      <c r="G73" s="29">
        <v>39.616072000000003</v>
      </c>
      <c r="H73" s="4" t="s">
        <v>31</v>
      </c>
      <c r="I73" s="16">
        <v>1052301315604</v>
      </c>
      <c r="J73" s="5" t="s">
        <v>33</v>
      </c>
      <c r="K73" s="5" t="s">
        <v>27</v>
      </c>
      <c r="L73" s="5">
        <v>1</v>
      </c>
      <c r="M73" s="5" t="s">
        <v>30</v>
      </c>
      <c r="N73" s="5">
        <v>0.75</v>
      </c>
      <c r="O73" s="5">
        <v>0</v>
      </c>
      <c r="P73" s="5">
        <v>1</v>
      </c>
      <c r="Q73" s="5">
        <v>0</v>
      </c>
      <c r="R73" s="5" t="s">
        <v>20</v>
      </c>
      <c r="S73" s="5" t="s">
        <v>20</v>
      </c>
      <c r="T73" s="4"/>
      <c r="U73" s="15"/>
    </row>
    <row r="74" spans="1:22" ht="75">
      <c r="A74" s="9">
        <v>64</v>
      </c>
      <c r="B74" s="4" t="s">
        <v>158</v>
      </c>
      <c r="C74" s="4" t="s">
        <v>212</v>
      </c>
      <c r="D74" s="4" t="s">
        <v>155</v>
      </c>
      <c r="E74" s="14">
        <v>14</v>
      </c>
      <c r="F74" s="29">
        <v>44.850873999999997</v>
      </c>
      <c r="G74" s="29">
        <v>39.617702999999999</v>
      </c>
      <c r="H74" s="4" t="s">
        <v>31</v>
      </c>
      <c r="I74" s="16">
        <v>1052301315604</v>
      </c>
      <c r="J74" s="5" t="s">
        <v>33</v>
      </c>
      <c r="K74" s="5" t="s">
        <v>27</v>
      </c>
      <c r="L74" s="5">
        <v>1</v>
      </c>
      <c r="M74" s="5" t="s">
        <v>30</v>
      </c>
      <c r="N74" s="5">
        <v>0.75</v>
      </c>
      <c r="O74" s="5">
        <v>0</v>
      </c>
      <c r="P74" s="5">
        <v>1</v>
      </c>
      <c r="Q74" s="5">
        <v>0</v>
      </c>
      <c r="R74" s="5" t="s">
        <v>20</v>
      </c>
      <c r="S74" s="5" t="s">
        <v>20</v>
      </c>
      <c r="T74" s="4"/>
      <c r="U74" s="15"/>
    </row>
    <row r="75" spans="1:22" ht="75">
      <c r="A75" s="9">
        <v>65</v>
      </c>
      <c r="B75" s="4" t="s">
        <v>158</v>
      </c>
      <c r="C75" s="4" t="s">
        <v>212</v>
      </c>
      <c r="D75" s="4" t="s">
        <v>155</v>
      </c>
      <c r="E75" s="14" t="s">
        <v>221</v>
      </c>
      <c r="F75" s="29">
        <v>44.852257999999999</v>
      </c>
      <c r="G75" s="29">
        <v>39.620041999999998</v>
      </c>
      <c r="H75" s="4" t="s">
        <v>31</v>
      </c>
      <c r="I75" s="16">
        <v>1052301315604</v>
      </c>
      <c r="J75" s="5" t="s">
        <v>33</v>
      </c>
      <c r="K75" s="5" t="s">
        <v>27</v>
      </c>
      <c r="L75" s="5">
        <v>1</v>
      </c>
      <c r="M75" s="5" t="s">
        <v>30</v>
      </c>
      <c r="N75" s="5">
        <v>0.75</v>
      </c>
      <c r="O75" s="5">
        <v>0</v>
      </c>
      <c r="P75" s="5">
        <v>1</v>
      </c>
      <c r="Q75" s="5">
        <v>0</v>
      </c>
      <c r="R75" s="5" t="s">
        <v>20</v>
      </c>
      <c r="S75" s="5" t="s">
        <v>20</v>
      </c>
      <c r="T75" s="4"/>
      <c r="U75" s="15"/>
    </row>
    <row r="76" spans="1:22" ht="75">
      <c r="A76" s="9">
        <v>66</v>
      </c>
      <c r="B76" s="4" t="s">
        <v>158</v>
      </c>
      <c r="C76" s="4" t="s">
        <v>212</v>
      </c>
      <c r="D76" s="4" t="s">
        <v>155</v>
      </c>
      <c r="E76" s="14">
        <v>5</v>
      </c>
      <c r="F76" s="29">
        <v>44.855209000000002</v>
      </c>
      <c r="G76" s="29">
        <v>39.620041999999998</v>
      </c>
      <c r="H76" s="4" t="s">
        <v>31</v>
      </c>
      <c r="I76" s="16">
        <v>1052301315604</v>
      </c>
      <c r="J76" s="5" t="s">
        <v>33</v>
      </c>
      <c r="K76" s="5" t="s">
        <v>27</v>
      </c>
      <c r="L76" s="5">
        <v>0</v>
      </c>
      <c r="M76" s="5" t="s">
        <v>30</v>
      </c>
      <c r="N76" s="5">
        <v>0</v>
      </c>
      <c r="O76" s="5">
        <v>0</v>
      </c>
      <c r="P76" s="5">
        <v>0</v>
      </c>
      <c r="Q76" s="5">
        <v>0</v>
      </c>
      <c r="R76" s="5" t="s">
        <v>20</v>
      </c>
      <c r="S76" s="5" t="s">
        <v>20</v>
      </c>
      <c r="T76" s="4"/>
      <c r="U76" s="15"/>
      <c r="V76" s="9" t="s">
        <v>1527</v>
      </c>
    </row>
    <row r="77" spans="1:22" ht="60">
      <c r="A77" s="9">
        <v>67</v>
      </c>
      <c r="B77" s="4" t="s">
        <v>158</v>
      </c>
      <c r="C77" s="4" t="s">
        <v>212</v>
      </c>
      <c r="D77" s="4" t="s">
        <v>222</v>
      </c>
      <c r="E77" s="14">
        <v>2</v>
      </c>
      <c r="F77" s="18" t="s">
        <v>223</v>
      </c>
      <c r="G77" s="35" t="s">
        <v>224</v>
      </c>
      <c r="H77" s="4" t="s">
        <v>90</v>
      </c>
      <c r="I77" s="16">
        <v>1022300712169</v>
      </c>
      <c r="J77" s="5" t="s">
        <v>89</v>
      </c>
      <c r="K77" s="5" t="s">
        <v>18</v>
      </c>
      <c r="L77" s="5">
        <v>5.27</v>
      </c>
      <c r="M77" s="5" t="s">
        <v>88</v>
      </c>
      <c r="N77" s="5" t="s">
        <v>1528</v>
      </c>
      <c r="O77" s="5">
        <v>0</v>
      </c>
      <c r="P77" s="5">
        <v>2</v>
      </c>
      <c r="Q77" s="5">
        <v>0</v>
      </c>
      <c r="R77" s="5" t="s">
        <v>20</v>
      </c>
      <c r="S77" s="5" t="s">
        <v>20</v>
      </c>
      <c r="T77" s="4">
        <v>1.1000000000000001</v>
      </c>
      <c r="U77" s="15">
        <v>1</v>
      </c>
    </row>
    <row r="78" spans="1:22" ht="63" customHeight="1">
      <c r="A78" s="9">
        <v>68</v>
      </c>
      <c r="B78" s="4" t="s">
        <v>158</v>
      </c>
      <c r="C78" s="4" t="s">
        <v>167</v>
      </c>
      <c r="D78" s="4" t="s">
        <v>168</v>
      </c>
      <c r="E78" s="14">
        <v>1</v>
      </c>
      <c r="F78" s="29" t="s">
        <v>1297</v>
      </c>
      <c r="G78" s="29" t="s">
        <v>1296</v>
      </c>
      <c r="H78" s="4" t="s">
        <v>613</v>
      </c>
      <c r="I78" s="16">
        <v>1152368001455</v>
      </c>
      <c r="J78" s="5" t="s">
        <v>614</v>
      </c>
      <c r="K78" s="5" t="s">
        <v>18</v>
      </c>
      <c r="L78" s="5">
        <v>5.27</v>
      </c>
      <c r="M78" s="5" t="s">
        <v>30</v>
      </c>
      <c r="N78" s="5">
        <v>0.75</v>
      </c>
      <c r="O78" s="5">
        <v>0</v>
      </c>
      <c r="P78" s="5">
        <v>2</v>
      </c>
      <c r="Q78" s="5">
        <v>0</v>
      </c>
      <c r="R78" s="5" t="s">
        <v>615</v>
      </c>
      <c r="S78" s="56" t="s">
        <v>614</v>
      </c>
      <c r="T78" s="4"/>
      <c r="U78" s="15"/>
    </row>
    <row r="79" spans="1:22" ht="60">
      <c r="A79" s="9">
        <v>69</v>
      </c>
      <c r="B79" s="4" t="s">
        <v>158</v>
      </c>
      <c r="C79" s="4" t="s">
        <v>159</v>
      </c>
      <c r="D79" s="4" t="s">
        <v>145</v>
      </c>
      <c r="E79" s="14">
        <v>8</v>
      </c>
      <c r="F79" s="29" t="s">
        <v>1299</v>
      </c>
      <c r="G79" s="29" t="s">
        <v>1298</v>
      </c>
      <c r="H79" s="4" t="s">
        <v>616</v>
      </c>
      <c r="I79" s="16">
        <v>1042301301415</v>
      </c>
      <c r="J79" s="4" t="s">
        <v>617</v>
      </c>
      <c r="K79" s="5" t="s">
        <v>18</v>
      </c>
      <c r="L79" s="5">
        <v>3</v>
      </c>
      <c r="M79" s="5" t="s">
        <v>30</v>
      </c>
      <c r="N79" s="5">
        <v>0.75</v>
      </c>
      <c r="O79" s="5">
        <v>0</v>
      </c>
      <c r="P79" s="5">
        <v>1</v>
      </c>
      <c r="Q79" s="5">
        <v>0</v>
      </c>
      <c r="R79" s="4" t="s">
        <v>616</v>
      </c>
      <c r="S79" s="15" t="s">
        <v>617</v>
      </c>
      <c r="T79" s="4"/>
      <c r="U79" s="15"/>
    </row>
    <row r="80" spans="1:22" ht="75">
      <c r="A80" s="9">
        <v>70</v>
      </c>
      <c r="B80" s="4" t="s">
        <v>158</v>
      </c>
      <c r="C80" s="4" t="s">
        <v>212</v>
      </c>
      <c r="D80" s="4" t="s">
        <v>123</v>
      </c>
      <c r="E80" s="14" t="s">
        <v>225</v>
      </c>
      <c r="F80" s="29">
        <v>44.855998999999997</v>
      </c>
      <c r="G80" s="29">
        <v>39.622982999999998</v>
      </c>
      <c r="H80" s="4" t="s">
        <v>31</v>
      </c>
      <c r="I80" s="16">
        <v>1052301315604</v>
      </c>
      <c r="J80" s="5" t="s">
        <v>33</v>
      </c>
      <c r="K80" s="5" t="s">
        <v>27</v>
      </c>
      <c r="L80" s="5">
        <v>2</v>
      </c>
      <c r="M80" s="5" t="s">
        <v>30</v>
      </c>
      <c r="N80" s="5">
        <v>1.1000000000000001</v>
      </c>
      <c r="O80" s="5">
        <v>0</v>
      </c>
      <c r="P80" s="5">
        <v>2</v>
      </c>
      <c r="Q80" s="5">
        <v>0</v>
      </c>
      <c r="R80" s="5" t="s">
        <v>20</v>
      </c>
      <c r="S80" s="5" t="s">
        <v>20</v>
      </c>
      <c r="T80" s="4"/>
      <c r="U80" s="15"/>
    </row>
    <row r="81" spans="1:21" ht="75">
      <c r="A81" s="9">
        <v>71</v>
      </c>
      <c r="B81" s="4" t="s">
        <v>158</v>
      </c>
      <c r="C81" s="4" t="s">
        <v>212</v>
      </c>
      <c r="D81" s="4" t="s">
        <v>213</v>
      </c>
      <c r="E81" s="14">
        <v>34</v>
      </c>
      <c r="F81" s="29">
        <v>44.860433</v>
      </c>
      <c r="G81" s="29">
        <v>39.626277000000002</v>
      </c>
      <c r="H81" s="4" t="s">
        <v>31</v>
      </c>
      <c r="I81" s="16">
        <v>1052301315604</v>
      </c>
      <c r="J81" s="5" t="s">
        <v>33</v>
      </c>
      <c r="K81" s="5" t="s">
        <v>27</v>
      </c>
      <c r="L81" s="5">
        <v>1</v>
      </c>
      <c r="M81" s="5" t="s">
        <v>30</v>
      </c>
      <c r="N81" s="5">
        <v>0.75</v>
      </c>
      <c r="O81" s="5">
        <v>0</v>
      </c>
      <c r="P81" s="5">
        <v>1</v>
      </c>
      <c r="Q81" s="5">
        <v>0</v>
      </c>
      <c r="R81" s="5" t="s">
        <v>20</v>
      </c>
      <c r="S81" s="5" t="s">
        <v>20</v>
      </c>
      <c r="T81" s="4"/>
      <c r="U81" s="15"/>
    </row>
    <row r="82" spans="1:21" ht="60">
      <c r="A82" s="9">
        <v>72</v>
      </c>
      <c r="B82" s="4" t="s">
        <v>158</v>
      </c>
      <c r="C82" s="4" t="s">
        <v>167</v>
      </c>
      <c r="D82" s="4" t="s">
        <v>209</v>
      </c>
      <c r="E82" s="14">
        <v>3</v>
      </c>
      <c r="F82" s="29">
        <v>44.828988000000003</v>
      </c>
      <c r="G82" s="29">
        <v>39.697933999999997</v>
      </c>
      <c r="H82" s="4" t="s">
        <v>90</v>
      </c>
      <c r="I82" s="16">
        <v>1022300712169</v>
      </c>
      <c r="J82" s="5" t="s">
        <v>89</v>
      </c>
      <c r="K82" s="5" t="s">
        <v>18</v>
      </c>
      <c r="L82" s="5">
        <v>12.9</v>
      </c>
      <c r="M82" s="5" t="s">
        <v>88</v>
      </c>
      <c r="N82" s="5">
        <v>1.1000000000000001</v>
      </c>
      <c r="O82" s="5">
        <v>1.1000000000000001</v>
      </c>
      <c r="P82" s="5">
        <v>2</v>
      </c>
      <c r="Q82" s="5">
        <v>3</v>
      </c>
      <c r="R82" s="5" t="s">
        <v>20</v>
      </c>
      <c r="S82" s="5" t="s">
        <v>20</v>
      </c>
      <c r="T82" s="4">
        <v>1.1000000000000001</v>
      </c>
      <c r="U82" s="15">
        <v>1</v>
      </c>
    </row>
    <row r="83" spans="1:21" ht="75">
      <c r="A83" s="9">
        <v>73</v>
      </c>
      <c r="B83" s="4" t="s">
        <v>158</v>
      </c>
      <c r="C83" s="4" t="s">
        <v>167</v>
      </c>
      <c r="D83" s="4" t="s">
        <v>187</v>
      </c>
      <c r="E83" s="14" t="s">
        <v>1656</v>
      </c>
      <c r="F83" s="29" t="s">
        <v>1657</v>
      </c>
      <c r="G83" s="29" t="s">
        <v>1658</v>
      </c>
      <c r="H83" s="214" t="s">
        <v>90</v>
      </c>
      <c r="I83" s="213">
        <v>1022300712169</v>
      </c>
      <c r="J83" s="212" t="s">
        <v>89</v>
      </c>
      <c r="K83" s="5" t="s">
        <v>18</v>
      </c>
      <c r="L83" s="5">
        <v>13.5</v>
      </c>
      <c r="M83" s="5" t="s">
        <v>88</v>
      </c>
      <c r="N83" s="5">
        <v>1.1000000000000001</v>
      </c>
      <c r="O83" s="5">
        <v>0</v>
      </c>
      <c r="P83" s="5">
        <v>1</v>
      </c>
      <c r="Q83" s="5">
        <v>0</v>
      </c>
      <c r="R83" s="5" t="s">
        <v>20</v>
      </c>
      <c r="S83" s="5" t="s">
        <v>20</v>
      </c>
      <c r="T83" s="4">
        <v>0</v>
      </c>
      <c r="U83" s="15">
        <v>0</v>
      </c>
    </row>
    <row r="84" spans="1:21" ht="75">
      <c r="A84" s="9">
        <v>74</v>
      </c>
      <c r="B84" s="4" t="s">
        <v>158</v>
      </c>
      <c r="C84" s="4" t="s">
        <v>159</v>
      </c>
      <c r="D84" s="4" t="s">
        <v>618</v>
      </c>
      <c r="E84" s="14">
        <v>1</v>
      </c>
      <c r="F84" s="29" t="s">
        <v>619</v>
      </c>
      <c r="G84" s="29" t="s">
        <v>620</v>
      </c>
      <c r="H84" s="5" t="s">
        <v>621</v>
      </c>
      <c r="I84" s="16" t="s">
        <v>622</v>
      </c>
      <c r="J84" s="5" t="s">
        <v>623</v>
      </c>
      <c r="K84" s="5" t="s">
        <v>18</v>
      </c>
      <c r="L84" s="5">
        <v>3</v>
      </c>
      <c r="M84" s="5" t="s">
        <v>88</v>
      </c>
      <c r="N84" s="5">
        <v>0.75</v>
      </c>
      <c r="O84" s="5">
        <v>0</v>
      </c>
      <c r="P84" s="5">
        <v>2</v>
      </c>
      <c r="Q84" s="5">
        <v>0</v>
      </c>
      <c r="R84" s="5" t="s">
        <v>621</v>
      </c>
      <c r="S84" s="56" t="s">
        <v>624</v>
      </c>
      <c r="T84" s="4"/>
      <c r="U84" s="15"/>
    </row>
    <row r="85" spans="1:21" ht="186" customHeight="1">
      <c r="A85" s="9">
        <v>75</v>
      </c>
      <c r="B85" s="4" t="s">
        <v>158</v>
      </c>
      <c r="C85" s="5" t="s">
        <v>167</v>
      </c>
      <c r="D85" s="4" t="s">
        <v>209</v>
      </c>
      <c r="E85" s="12">
        <v>1</v>
      </c>
      <c r="F85" s="29" t="s">
        <v>625</v>
      </c>
      <c r="G85" s="29" t="s">
        <v>626</v>
      </c>
      <c r="H85" s="4" t="s">
        <v>511</v>
      </c>
      <c r="I85" s="74">
        <v>1022300714347</v>
      </c>
      <c r="J85" s="5" t="s">
        <v>513</v>
      </c>
      <c r="K85" s="5" t="s">
        <v>27</v>
      </c>
      <c r="L85" s="5">
        <v>1.5</v>
      </c>
      <c r="M85" s="5" t="s">
        <v>22</v>
      </c>
      <c r="N85" s="5">
        <v>0.75</v>
      </c>
      <c r="O85" s="5">
        <v>0</v>
      </c>
      <c r="P85" s="5">
        <v>1</v>
      </c>
      <c r="Q85" s="5">
        <v>0</v>
      </c>
      <c r="R85" s="5" t="s">
        <v>514</v>
      </c>
      <c r="S85" s="56" t="s">
        <v>627</v>
      </c>
      <c r="T85" s="4"/>
      <c r="U85" s="15"/>
    </row>
    <row r="86" spans="1:21" ht="186" customHeight="1">
      <c r="A86" s="9">
        <v>76</v>
      </c>
      <c r="B86" s="4" t="s">
        <v>158</v>
      </c>
      <c r="C86" s="5" t="s">
        <v>167</v>
      </c>
      <c r="D86" s="4" t="s">
        <v>156</v>
      </c>
      <c r="E86" s="12" t="s">
        <v>628</v>
      </c>
      <c r="F86" s="29" t="s">
        <v>1301</v>
      </c>
      <c r="G86" s="29" t="s">
        <v>1300</v>
      </c>
      <c r="H86" s="5" t="s">
        <v>629</v>
      </c>
      <c r="I86" s="16" t="s">
        <v>630</v>
      </c>
      <c r="J86" s="5" t="s">
        <v>631</v>
      </c>
      <c r="K86" s="5" t="s">
        <v>18</v>
      </c>
      <c r="L86" s="5">
        <v>3</v>
      </c>
      <c r="M86" s="5" t="s">
        <v>22</v>
      </c>
      <c r="N86" s="5">
        <v>0.75</v>
      </c>
      <c r="O86" s="5">
        <v>0</v>
      </c>
      <c r="P86" s="5">
        <v>2</v>
      </c>
      <c r="Q86" s="5">
        <v>0</v>
      </c>
      <c r="R86" s="5" t="s">
        <v>632</v>
      </c>
      <c r="S86" s="56" t="s">
        <v>633</v>
      </c>
      <c r="T86" s="4"/>
      <c r="U86" s="15"/>
    </row>
    <row r="87" spans="1:21" ht="186" customHeight="1">
      <c r="A87" s="9">
        <v>77</v>
      </c>
      <c r="B87" s="4" t="s">
        <v>158</v>
      </c>
      <c r="C87" s="5" t="s">
        <v>212</v>
      </c>
      <c r="D87" s="4" t="s">
        <v>156</v>
      </c>
      <c r="E87" s="12">
        <v>8</v>
      </c>
      <c r="F87" s="39" t="s">
        <v>634</v>
      </c>
      <c r="G87" s="35" t="s">
        <v>635</v>
      </c>
      <c r="H87" s="5" t="s">
        <v>636</v>
      </c>
      <c r="I87" s="16">
        <v>2303012023</v>
      </c>
      <c r="J87" s="5" t="s">
        <v>637</v>
      </c>
      <c r="K87" s="5" t="s">
        <v>18</v>
      </c>
      <c r="L87" s="5">
        <v>1.5</v>
      </c>
      <c r="M87" s="5" t="s">
        <v>22</v>
      </c>
      <c r="N87" s="5">
        <v>0.75</v>
      </c>
      <c r="O87" s="5">
        <v>0</v>
      </c>
      <c r="P87" s="5">
        <v>1</v>
      </c>
      <c r="Q87" s="5">
        <v>0</v>
      </c>
      <c r="R87" s="5" t="s">
        <v>638</v>
      </c>
      <c r="S87" s="56" t="s">
        <v>639</v>
      </c>
      <c r="T87" s="4"/>
      <c r="U87" s="15"/>
    </row>
    <row r="88" spans="1:21" ht="186" customHeight="1">
      <c r="A88" s="9">
        <v>78</v>
      </c>
      <c r="B88" s="4" t="s">
        <v>158</v>
      </c>
      <c r="C88" s="5" t="s">
        <v>159</v>
      </c>
      <c r="D88" s="4" t="s">
        <v>22</v>
      </c>
      <c r="E88" s="12" t="s">
        <v>142</v>
      </c>
      <c r="F88" s="29" t="s">
        <v>1635</v>
      </c>
      <c r="G88" s="29" t="s">
        <v>1636</v>
      </c>
      <c r="H88" s="5" t="s">
        <v>1637</v>
      </c>
      <c r="I88" s="16">
        <v>1093015002244</v>
      </c>
      <c r="J88" s="212" t="s">
        <v>1638</v>
      </c>
      <c r="K88" s="5" t="s">
        <v>18</v>
      </c>
      <c r="L88" s="5">
        <v>3</v>
      </c>
      <c r="M88" s="5" t="s">
        <v>88</v>
      </c>
      <c r="N88" s="5">
        <v>0.75</v>
      </c>
      <c r="O88" s="5">
        <v>0</v>
      </c>
      <c r="P88" s="5">
        <v>2</v>
      </c>
      <c r="Q88" s="5">
        <v>0</v>
      </c>
      <c r="R88" s="5" t="s">
        <v>640</v>
      </c>
      <c r="S88" s="56" t="s">
        <v>641</v>
      </c>
      <c r="T88" s="4">
        <v>0</v>
      </c>
      <c r="U88" s="15">
        <v>0</v>
      </c>
    </row>
    <row r="89" spans="1:21" ht="186" customHeight="1">
      <c r="A89" s="9">
        <v>79</v>
      </c>
      <c r="B89" s="4" t="s">
        <v>158</v>
      </c>
      <c r="C89" s="5" t="s">
        <v>642</v>
      </c>
      <c r="D89" s="4" t="s">
        <v>22</v>
      </c>
      <c r="E89" s="12" t="s">
        <v>142</v>
      </c>
      <c r="F89" s="29" t="s">
        <v>1303</v>
      </c>
      <c r="G89" s="29" t="s">
        <v>1302</v>
      </c>
      <c r="H89" s="5" t="s">
        <v>643</v>
      </c>
      <c r="I89" s="16">
        <v>2309051942</v>
      </c>
      <c r="J89" s="5" t="s">
        <v>644</v>
      </c>
      <c r="K89" s="5" t="s">
        <v>18</v>
      </c>
      <c r="L89" s="5">
        <v>7.5</v>
      </c>
      <c r="M89" s="5" t="s">
        <v>88</v>
      </c>
      <c r="N89" s="5">
        <v>0.75</v>
      </c>
      <c r="O89" s="5">
        <v>0</v>
      </c>
      <c r="P89" s="5">
        <v>3</v>
      </c>
      <c r="Q89" s="5">
        <v>0</v>
      </c>
      <c r="R89" s="5" t="s">
        <v>645</v>
      </c>
      <c r="S89" s="56" t="s">
        <v>646</v>
      </c>
      <c r="T89" s="4"/>
      <c r="U89" s="15"/>
    </row>
    <row r="90" spans="1:21" ht="186" customHeight="1">
      <c r="A90" s="9">
        <v>80</v>
      </c>
      <c r="B90" s="4" t="s">
        <v>158</v>
      </c>
      <c r="C90" s="5" t="s">
        <v>159</v>
      </c>
      <c r="D90" s="4" t="s">
        <v>104</v>
      </c>
      <c r="E90" s="12" t="s">
        <v>647</v>
      </c>
      <c r="F90" s="29" t="s">
        <v>648</v>
      </c>
      <c r="G90" s="29" t="s">
        <v>649</v>
      </c>
      <c r="H90" s="5" t="s">
        <v>650</v>
      </c>
      <c r="I90" s="16">
        <v>1092368000592</v>
      </c>
      <c r="J90" s="5" t="s">
        <v>651</v>
      </c>
      <c r="K90" s="5" t="s">
        <v>18</v>
      </c>
      <c r="L90" s="5">
        <v>14</v>
      </c>
      <c r="M90" s="5" t="s">
        <v>30</v>
      </c>
      <c r="N90" s="5">
        <v>1</v>
      </c>
      <c r="O90" s="5">
        <v>0</v>
      </c>
      <c r="P90" s="5">
        <v>5</v>
      </c>
      <c r="Q90" s="5">
        <v>0</v>
      </c>
      <c r="R90" s="5" t="s">
        <v>652</v>
      </c>
      <c r="S90" s="5" t="s">
        <v>651</v>
      </c>
      <c r="T90" s="4">
        <v>0</v>
      </c>
      <c r="U90" s="15">
        <v>0</v>
      </c>
    </row>
    <row r="91" spans="1:21" ht="45">
      <c r="A91" s="9">
        <v>81</v>
      </c>
      <c r="B91" s="171" t="s">
        <v>158</v>
      </c>
      <c r="C91" s="171" t="s">
        <v>167</v>
      </c>
      <c r="D91" s="171" t="s">
        <v>168</v>
      </c>
      <c r="E91" s="133" t="s">
        <v>142</v>
      </c>
      <c r="F91" s="173" t="s">
        <v>1185</v>
      </c>
      <c r="G91" s="174" t="s">
        <v>1186</v>
      </c>
      <c r="H91" s="171" t="s">
        <v>1187</v>
      </c>
      <c r="I91" s="172">
        <v>1142368000026</v>
      </c>
      <c r="J91" s="171" t="s">
        <v>1188</v>
      </c>
      <c r="K91" s="173" t="s">
        <v>18</v>
      </c>
      <c r="L91" s="174">
        <v>3</v>
      </c>
      <c r="M91" s="173" t="s">
        <v>88</v>
      </c>
      <c r="N91" s="173">
        <v>1.1000000000000001</v>
      </c>
      <c r="O91" s="173">
        <v>0</v>
      </c>
      <c r="P91" s="173">
        <v>1</v>
      </c>
      <c r="Q91" s="173">
        <v>0</v>
      </c>
      <c r="R91" s="171" t="s">
        <v>1189</v>
      </c>
      <c r="S91" s="171" t="s">
        <v>1190</v>
      </c>
      <c r="T91" s="171">
        <v>0</v>
      </c>
      <c r="U91" s="171">
        <v>0</v>
      </c>
    </row>
    <row r="92" spans="1:21" ht="45">
      <c r="A92" s="177">
        <v>82</v>
      </c>
      <c r="B92" s="177" t="s">
        <v>158</v>
      </c>
      <c r="C92" s="177" t="s">
        <v>159</v>
      </c>
      <c r="D92" s="177" t="s">
        <v>145</v>
      </c>
      <c r="E92" s="14">
        <v>10</v>
      </c>
      <c r="F92" s="175" t="s">
        <v>1570</v>
      </c>
      <c r="G92" s="178" t="s">
        <v>1571</v>
      </c>
      <c r="H92" s="177" t="s">
        <v>453</v>
      </c>
      <c r="I92" s="176">
        <v>1022300712741</v>
      </c>
      <c r="J92" s="177" t="s">
        <v>1569</v>
      </c>
      <c r="K92" s="175" t="s">
        <v>365</v>
      </c>
      <c r="L92" s="178">
        <v>2.25</v>
      </c>
      <c r="M92" s="175" t="s">
        <v>22</v>
      </c>
      <c r="N92" s="175">
        <v>1.1000000000000001</v>
      </c>
      <c r="O92" s="175">
        <v>0</v>
      </c>
      <c r="P92" s="175">
        <v>1</v>
      </c>
      <c r="Q92" s="175">
        <v>0</v>
      </c>
      <c r="R92" s="177" t="s">
        <v>1572</v>
      </c>
      <c r="S92" s="177" t="s">
        <v>1573</v>
      </c>
      <c r="T92" s="177">
        <v>0</v>
      </c>
      <c r="U92" s="177">
        <v>0</v>
      </c>
    </row>
  </sheetData>
  <sheetProtection password="DC90" sheet="1" objects="1" scenarios="1" selectLockedCells="1" selectUnlockedCells="1"/>
  <autoFilter ref="A11:V92"/>
  <mergeCells count="28">
    <mergeCell ref="M4:M8"/>
    <mergeCell ref="B1:P1"/>
    <mergeCell ref="R1:S1"/>
    <mergeCell ref="B3:F3"/>
    <mergeCell ref="H3:J3"/>
    <mergeCell ref="K3:P3"/>
    <mergeCell ref="R3:S3"/>
    <mergeCell ref="J4:J8"/>
    <mergeCell ref="K4:K8"/>
    <mergeCell ref="L4:L8"/>
    <mergeCell ref="N4:N8"/>
    <mergeCell ref="O4:O8"/>
    <mergeCell ref="P4:P8"/>
    <mergeCell ref="Q4:Q8"/>
    <mergeCell ref="R4:R8"/>
    <mergeCell ref="T3:U3"/>
    <mergeCell ref="B4:B8"/>
    <mergeCell ref="C4:C8"/>
    <mergeCell ref="D4:D8"/>
    <mergeCell ref="E4:E8"/>
    <mergeCell ref="F4:G4"/>
    <mergeCell ref="H4:H8"/>
    <mergeCell ref="I4:I8"/>
    <mergeCell ref="S4:S8"/>
    <mergeCell ref="T4:T8"/>
    <mergeCell ref="U4:U8"/>
    <mergeCell ref="F5:F8"/>
    <mergeCell ref="G5:G8"/>
  </mergeCells>
  <conditionalFormatting sqref="C85:E87">
    <cfRule type="containsBlanks" dxfId="39" priority="46">
      <formula>LEN(TRIM(C85))=0</formula>
    </cfRule>
  </conditionalFormatting>
  <conditionalFormatting sqref="D89:E90">
    <cfRule type="containsBlanks" dxfId="38" priority="12">
      <formula>LEN(TRIM(D89))=0</formula>
    </cfRule>
  </conditionalFormatting>
  <conditionalFormatting sqref="S84:S87">
    <cfRule type="containsBlanks" dxfId="37" priority="45">
      <formula>LEN(TRIM(S84))=0</formula>
    </cfRule>
  </conditionalFormatting>
  <conditionalFormatting sqref="S89">
    <cfRule type="containsBlanks" dxfId="36" priority="11">
      <formula>LEN(TRIM(S89))=0</formula>
    </cfRule>
  </conditionalFormatting>
  <pageMargins left="0.7" right="0.7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zoomScale="90" zoomScaleNormal="90" workbookViewId="0">
      <pane ySplit="8" topLeftCell="A75" activePane="bottomLeft" state="frozen"/>
      <selection pane="bottomLeft" activeCell="J76" sqref="J76"/>
    </sheetView>
  </sheetViews>
  <sheetFormatPr defaultRowHeight="15"/>
  <cols>
    <col min="1" max="1" width="5" style="9" customWidth="1"/>
    <col min="2" max="2" width="6" style="9" customWidth="1"/>
    <col min="3" max="3" width="7" style="4" customWidth="1"/>
    <col min="4" max="4" width="35" style="9" customWidth="1"/>
    <col min="5" max="5" width="13.28515625" style="9" customWidth="1"/>
    <col min="6" max="6" width="18" style="9" customWidth="1"/>
    <col min="7" max="7" width="5.5703125" style="49" customWidth="1"/>
    <col min="8" max="8" width="14.85546875" style="44" customWidth="1"/>
    <col min="9" max="9" width="14.42578125" style="60" customWidth="1"/>
    <col min="10" max="10" width="19.42578125" style="9" customWidth="1"/>
    <col min="11" max="11" width="17.140625" style="50" customWidth="1"/>
    <col min="12" max="12" width="31.7109375" style="9" customWidth="1"/>
    <col min="13" max="13" width="9.85546875" style="44" customWidth="1"/>
    <col min="14" max="14" width="10.7109375" style="60" customWidth="1"/>
    <col min="15" max="15" width="12.5703125" style="44" customWidth="1"/>
    <col min="16" max="16" width="8.140625" style="44" customWidth="1"/>
    <col min="17" max="17" width="14.5703125" style="44" customWidth="1"/>
    <col min="18" max="18" width="8.28515625" style="44" customWidth="1"/>
    <col min="19" max="19" width="18.85546875" style="44" customWidth="1"/>
    <col min="20" max="20" width="19.5703125" style="9" customWidth="1"/>
    <col min="21" max="21" width="22.5703125" style="9" customWidth="1"/>
    <col min="22" max="22" width="6.7109375" style="9" customWidth="1"/>
    <col min="23" max="23" width="6.42578125" style="9" customWidth="1"/>
    <col min="24" max="256" width="9.140625" style="9"/>
    <col min="257" max="257" width="38.5703125" style="9" customWidth="1"/>
    <col min="258" max="258" width="22.5703125" style="9" customWidth="1"/>
    <col min="259" max="259" width="20.140625" style="9" customWidth="1"/>
    <col min="260" max="260" width="13.85546875" style="9" customWidth="1"/>
    <col min="261" max="261" width="11.28515625" style="9" customWidth="1"/>
    <col min="262" max="262" width="15.42578125" style="9" customWidth="1"/>
    <col min="263" max="264" width="10.85546875" style="9" customWidth="1"/>
    <col min="265" max="265" width="26.7109375" style="9" customWidth="1"/>
    <col min="266" max="266" width="23.85546875" style="9" customWidth="1"/>
    <col min="267" max="267" width="29.140625" style="9" customWidth="1"/>
    <col min="268" max="268" width="27.7109375" style="9" customWidth="1"/>
    <col min="269" max="271" width="20" style="9" customWidth="1"/>
    <col min="272" max="272" width="20.42578125" style="9" customWidth="1"/>
    <col min="273" max="273" width="26.140625" style="9" customWidth="1"/>
    <col min="274" max="274" width="40.5703125" style="9" customWidth="1"/>
    <col min="275" max="512" width="9.140625" style="9"/>
    <col min="513" max="513" width="38.5703125" style="9" customWidth="1"/>
    <col min="514" max="514" width="22.5703125" style="9" customWidth="1"/>
    <col min="515" max="515" width="20.140625" style="9" customWidth="1"/>
    <col min="516" max="516" width="13.85546875" style="9" customWidth="1"/>
    <col min="517" max="517" width="11.28515625" style="9" customWidth="1"/>
    <col min="518" max="518" width="15.42578125" style="9" customWidth="1"/>
    <col min="519" max="520" width="10.85546875" style="9" customWidth="1"/>
    <col min="521" max="521" width="26.7109375" style="9" customWidth="1"/>
    <col min="522" max="522" width="23.85546875" style="9" customWidth="1"/>
    <col min="523" max="523" width="29.140625" style="9" customWidth="1"/>
    <col min="524" max="524" width="27.7109375" style="9" customWidth="1"/>
    <col min="525" max="527" width="20" style="9" customWidth="1"/>
    <col min="528" max="528" width="20.42578125" style="9" customWidth="1"/>
    <col min="529" max="529" width="26.140625" style="9" customWidth="1"/>
    <col min="530" max="530" width="40.5703125" style="9" customWidth="1"/>
    <col min="531" max="768" width="9.140625" style="9"/>
    <col min="769" max="769" width="38.5703125" style="9" customWidth="1"/>
    <col min="770" max="770" width="22.5703125" style="9" customWidth="1"/>
    <col min="771" max="771" width="20.140625" style="9" customWidth="1"/>
    <col min="772" max="772" width="13.85546875" style="9" customWidth="1"/>
    <col min="773" max="773" width="11.28515625" style="9" customWidth="1"/>
    <col min="774" max="774" width="15.42578125" style="9" customWidth="1"/>
    <col min="775" max="776" width="10.85546875" style="9" customWidth="1"/>
    <col min="777" max="777" width="26.7109375" style="9" customWidth="1"/>
    <col min="778" max="778" width="23.85546875" style="9" customWidth="1"/>
    <col min="779" max="779" width="29.140625" style="9" customWidth="1"/>
    <col min="780" max="780" width="27.7109375" style="9" customWidth="1"/>
    <col min="781" max="783" width="20" style="9" customWidth="1"/>
    <col min="784" max="784" width="20.42578125" style="9" customWidth="1"/>
    <col min="785" max="785" width="26.140625" style="9" customWidth="1"/>
    <col min="786" max="786" width="40.5703125" style="9" customWidth="1"/>
    <col min="787" max="1024" width="9.140625" style="9"/>
    <col min="1025" max="1025" width="38.5703125" style="9" customWidth="1"/>
    <col min="1026" max="1026" width="22.5703125" style="9" customWidth="1"/>
    <col min="1027" max="1027" width="20.140625" style="9" customWidth="1"/>
    <col min="1028" max="1028" width="13.85546875" style="9" customWidth="1"/>
    <col min="1029" max="1029" width="11.28515625" style="9" customWidth="1"/>
    <col min="1030" max="1030" width="15.42578125" style="9" customWidth="1"/>
    <col min="1031" max="1032" width="10.85546875" style="9" customWidth="1"/>
    <col min="1033" max="1033" width="26.7109375" style="9" customWidth="1"/>
    <col min="1034" max="1034" width="23.85546875" style="9" customWidth="1"/>
    <col min="1035" max="1035" width="29.140625" style="9" customWidth="1"/>
    <col min="1036" max="1036" width="27.7109375" style="9" customWidth="1"/>
    <col min="1037" max="1039" width="20" style="9" customWidth="1"/>
    <col min="1040" max="1040" width="20.42578125" style="9" customWidth="1"/>
    <col min="1041" max="1041" width="26.140625" style="9" customWidth="1"/>
    <col min="1042" max="1042" width="40.5703125" style="9" customWidth="1"/>
    <col min="1043" max="1280" width="9.140625" style="9"/>
    <col min="1281" max="1281" width="38.5703125" style="9" customWidth="1"/>
    <col min="1282" max="1282" width="22.5703125" style="9" customWidth="1"/>
    <col min="1283" max="1283" width="20.140625" style="9" customWidth="1"/>
    <col min="1284" max="1284" width="13.85546875" style="9" customWidth="1"/>
    <col min="1285" max="1285" width="11.28515625" style="9" customWidth="1"/>
    <col min="1286" max="1286" width="15.42578125" style="9" customWidth="1"/>
    <col min="1287" max="1288" width="10.85546875" style="9" customWidth="1"/>
    <col min="1289" max="1289" width="26.7109375" style="9" customWidth="1"/>
    <col min="1290" max="1290" width="23.85546875" style="9" customWidth="1"/>
    <col min="1291" max="1291" width="29.140625" style="9" customWidth="1"/>
    <col min="1292" max="1292" width="27.7109375" style="9" customWidth="1"/>
    <col min="1293" max="1295" width="20" style="9" customWidth="1"/>
    <col min="1296" max="1296" width="20.42578125" style="9" customWidth="1"/>
    <col min="1297" max="1297" width="26.140625" style="9" customWidth="1"/>
    <col min="1298" max="1298" width="40.5703125" style="9" customWidth="1"/>
    <col min="1299" max="1536" width="9.140625" style="9"/>
    <col min="1537" max="1537" width="38.5703125" style="9" customWidth="1"/>
    <col min="1538" max="1538" width="22.5703125" style="9" customWidth="1"/>
    <col min="1539" max="1539" width="20.140625" style="9" customWidth="1"/>
    <col min="1540" max="1540" width="13.85546875" style="9" customWidth="1"/>
    <col min="1541" max="1541" width="11.28515625" style="9" customWidth="1"/>
    <col min="1542" max="1542" width="15.42578125" style="9" customWidth="1"/>
    <col min="1543" max="1544" width="10.85546875" style="9" customWidth="1"/>
    <col min="1545" max="1545" width="26.7109375" style="9" customWidth="1"/>
    <col min="1546" max="1546" width="23.85546875" style="9" customWidth="1"/>
    <col min="1547" max="1547" width="29.140625" style="9" customWidth="1"/>
    <col min="1548" max="1548" width="27.7109375" style="9" customWidth="1"/>
    <col min="1549" max="1551" width="20" style="9" customWidth="1"/>
    <col min="1552" max="1552" width="20.42578125" style="9" customWidth="1"/>
    <col min="1553" max="1553" width="26.140625" style="9" customWidth="1"/>
    <col min="1554" max="1554" width="40.5703125" style="9" customWidth="1"/>
    <col min="1555" max="1792" width="9.140625" style="9"/>
    <col min="1793" max="1793" width="38.5703125" style="9" customWidth="1"/>
    <col min="1794" max="1794" width="22.5703125" style="9" customWidth="1"/>
    <col min="1795" max="1795" width="20.140625" style="9" customWidth="1"/>
    <col min="1796" max="1796" width="13.85546875" style="9" customWidth="1"/>
    <col min="1797" max="1797" width="11.28515625" style="9" customWidth="1"/>
    <col min="1798" max="1798" width="15.42578125" style="9" customWidth="1"/>
    <col min="1799" max="1800" width="10.85546875" style="9" customWidth="1"/>
    <col min="1801" max="1801" width="26.7109375" style="9" customWidth="1"/>
    <col min="1802" max="1802" width="23.85546875" style="9" customWidth="1"/>
    <col min="1803" max="1803" width="29.140625" style="9" customWidth="1"/>
    <col min="1804" max="1804" width="27.7109375" style="9" customWidth="1"/>
    <col min="1805" max="1807" width="20" style="9" customWidth="1"/>
    <col min="1808" max="1808" width="20.42578125" style="9" customWidth="1"/>
    <col min="1809" max="1809" width="26.140625" style="9" customWidth="1"/>
    <col min="1810" max="1810" width="40.5703125" style="9" customWidth="1"/>
    <col min="1811" max="2048" width="9.140625" style="9"/>
    <col min="2049" max="2049" width="38.5703125" style="9" customWidth="1"/>
    <col min="2050" max="2050" width="22.5703125" style="9" customWidth="1"/>
    <col min="2051" max="2051" width="20.140625" style="9" customWidth="1"/>
    <col min="2052" max="2052" width="13.85546875" style="9" customWidth="1"/>
    <col min="2053" max="2053" width="11.28515625" style="9" customWidth="1"/>
    <col min="2054" max="2054" width="15.42578125" style="9" customWidth="1"/>
    <col min="2055" max="2056" width="10.85546875" style="9" customWidth="1"/>
    <col min="2057" max="2057" width="26.7109375" style="9" customWidth="1"/>
    <col min="2058" max="2058" width="23.85546875" style="9" customWidth="1"/>
    <col min="2059" max="2059" width="29.140625" style="9" customWidth="1"/>
    <col min="2060" max="2060" width="27.7109375" style="9" customWidth="1"/>
    <col min="2061" max="2063" width="20" style="9" customWidth="1"/>
    <col min="2064" max="2064" width="20.42578125" style="9" customWidth="1"/>
    <col min="2065" max="2065" width="26.140625" style="9" customWidth="1"/>
    <col min="2066" max="2066" width="40.5703125" style="9" customWidth="1"/>
    <col min="2067" max="2304" width="9.140625" style="9"/>
    <col min="2305" max="2305" width="38.5703125" style="9" customWidth="1"/>
    <col min="2306" max="2306" width="22.5703125" style="9" customWidth="1"/>
    <col min="2307" max="2307" width="20.140625" style="9" customWidth="1"/>
    <col min="2308" max="2308" width="13.85546875" style="9" customWidth="1"/>
    <col min="2309" max="2309" width="11.28515625" style="9" customWidth="1"/>
    <col min="2310" max="2310" width="15.42578125" style="9" customWidth="1"/>
    <col min="2311" max="2312" width="10.85546875" style="9" customWidth="1"/>
    <col min="2313" max="2313" width="26.7109375" style="9" customWidth="1"/>
    <col min="2314" max="2314" width="23.85546875" style="9" customWidth="1"/>
    <col min="2315" max="2315" width="29.140625" style="9" customWidth="1"/>
    <col min="2316" max="2316" width="27.7109375" style="9" customWidth="1"/>
    <col min="2317" max="2319" width="20" style="9" customWidth="1"/>
    <col min="2320" max="2320" width="20.42578125" style="9" customWidth="1"/>
    <col min="2321" max="2321" width="26.140625" style="9" customWidth="1"/>
    <col min="2322" max="2322" width="40.5703125" style="9" customWidth="1"/>
    <col min="2323" max="2560" width="9.140625" style="9"/>
    <col min="2561" max="2561" width="38.5703125" style="9" customWidth="1"/>
    <col min="2562" max="2562" width="22.5703125" style="9" customWidth="1"/>
    <col min="2563" max="2563" width="20.140625" style="9" customWidth="1"/>
    <col min="2564" max="2564" width="13.85546875" style="9" customWidth="1"/>
    <col min="2565" max="2565" width="11.28515625" style="9" customWidth="1"/>
    <col min="2566" max="2566" width="15.42578125" style="9" customWidth="1"/>
    <col min="2567" max="2568" width="10.85546875" style="9" customWidth="1"/>
    <col min="2569" max="2569" width="26.7109375" style="9" customWidth="1"/>
    <col min="2570" max="2570" width="23.85546875" style="9" customWidth="1"/>
    <col min="2571" max="2571" width="29.140625" style="9" customWidth="1"/>
    <col min="2572" max="2572" width="27.7109375" style="9" customWidth="1"/>
    <col min="2573" max="2575" width="20" style="9" customWidth="1"/>
    <col min="2576" max="2576" width="20.42578125" style="9" customWidth="1"/>
    <col min="2577" max="2577" width="26.140625" style="9" customWidth="1"/>
    <col min="2578" max="2578" width="40.5703125" style="9" customWidth="1"/>
    <col min="2579" max="2816" width="9.140625" style="9"/>
    <col min="2817" max="2817" width="38.5703125" style="9" customWidth="1"/>
    <col min="2818" max="2818" width="22.5703125" style="9" customWidth="1"/>
    <col min="2819" max="2819" width="20.140625" style="9" customWidth="1"/>
    <col min="2820" max="2820" width="13.85546875" style="9" customWidth="1"/>
    <col min="2821" max="2821" width="11.28515625" style="9" customWidth="1"/>
    <col min="2822" max="2822" width="15.42578125" style="9" customWidth="1"/>
    <col min="2823" max="2824" width="10.85546875" style="9" customWidth="1"/>
    <col min="2825" max="2825" width="26.7109375" style="9" customWidth="1"/>
    <col min="2826" max="2826" width="23.85546875" style="9" customWidth="1"/>
    <col min="2827" max="2827" width="29.140625" style="9" customWidth="1"/>
    <col min="2828" max="2828" width="27.7109375" style="9" customWidth="1"/>
    <col min="2829" max="2831" width="20" style="9" customWidth="1"/>
    <col min="2832" max="2832" width="20.42578125" style="9" customWidth="1"/>
    <col min="2833" max="2833" width="26.140625" style="9" customWidth="1"/>
    <col min="2834" max="2834" width="40.5703125" style="9" customWidth="1"/>
    <col min="2835" max="3072" width="9.140625" style="9"/>
    <col min="3073" max="3073" width="38.5703125" style="9" customWidth="1"/>
    <col min="3074" max="3074" width="22.5703125" style="9" customWidth="1"/>
    <col min="3075" max="3075" width="20.140625" style="9" customWidth="1"/>
    <col min="3076" max="3076" width="13.85546875" style="9" customWidth="1"/>
    <col min="3077" max="3077" width="11.28515625" style="9" customWidth="1"/>
    <col min="3078" max="3078" width="15.42578125" style="9" customWidth="1"/>
    <col min="3079" max="3080" width="10.85546875" style="9" customWidth="1"/>
    <col min="3081" max="3081" width="26.7109375" style="9" customWidth="1"/>
    <col min="3082" max="3082" width="23.85546875" style="9" customWidth="1"/>
    <col min="3083" max="3083" width="29.140625" style="9" customWidth="1"/>
    <col min="3084" max="3084" width="27.7109375" style="9" customWidth="1"/>
    <col min="3085" max="3087" width="20" style="9" customWidth="1"/>
    <col min="3088" max="3088" width="20.42578125" style="9" customWidth="1"/>
    <col min="3089" max="3089" width="26.140625" style="9" customWidth="1"/>
    <col min="3090" max="3090" width="40.5703125" style="9" customWidth="1"/>
    <col min="3091" max="3328" width="9.140625" style="9"/>
    <col min="3329" max="3329" width="38.5703125" style="9" customWidth="1"/>
    <col min="3330" max="3330" width="22.5703125" style="9" customWidth="1"/>
    <col min="3331" max="3331" width="20.140625" style="9" customWidth="1"/>
    <col min="3332" max="3332" width="13.85546875" style="9" customWidth="1"/>
    <col min="3333" max="3333" width="11.28515625" style="9" customWidth="1"/>
    <col min="3334" max="3334" width="15.42578125" style="9" customWidth="1"/>
    <col min="3335" max="3336" width="10.85546875" style="9" customWidth="1"/>
    <col min="3337" max="3337" width="26.7109375" style="9" customWidth="1"/>
    <col min="3338" max="3338" width="23.85546875" style="9" customWidth="1"/>
    <col min="3339" max="3339" width="29.140625" style="9" customWidth="1"/>
    <col min="3340" max="3340" width="27.7109375" style="9" customWidth="1"/>
    <col min="3341" max="3343" width="20" style="9" customWidth="1"/>
    <col min="3344" max="3344" width="20.42578125" style="9" customWidth="1"/>
    <col min="3345" max="3345" width="26.140625" style="9" customWidth="1"/>
    <col min="3346" max="3346" width="40.5703125" style="9" customWidth="1"/>
    <col min="3347" max="3584" width="9.140625" style="9"/>
    <col min="3585" max="3585" width="38.5703125" style="9" customWidth="1"/>
    <col min="3586" max="3586" width="22.5703125" style="9" customWidth="1"/>
    <col min="3587" max="3587" width="20.140625" style="9" customWidth="1"/>
    <col min="3588" max="3588" width="13.85546875" style="9" customWidth="1"/>
    <col min="3589" max="3589" width="11.28515625" style="9" customWidth="1"/>
    <col min="3590" max="3590" width="15.42578125" style="9" customWidth="1"/>
    <col min="3591" max="3592" width="10.85546875" style="9" customWidth="1"/>
    <col min="3593" max="3593" width="26.7109375" style="9" customWidth="1"/>
    <col min="3594" max="3594" width="23.85546875" style="9" customWidth="1"/>
    <col min="3595" max="3595" width="29.140625" style="9" customWidth="1"/>
    <col min="3596" max="3596" width="27.7109375" style="9" customWidth="1"/>
    <col min="3597" max="3599" width="20" style="9" customWidth="1"/>
    <col min="3600" max="3600" width="20.42578125" style="9" customWidth="1"/>
    <col min="3601" max="3601" width="26.140625" style="9" customWidth="1"/>
    <col min="3602" max="3602" width="40.5703125" style="9" customWidth="1"/>
    <col min="3603" max="3840" width="9.140625" style="9"/>
    <col min="3841" max="3841" width="38.5703125" style="9" customWidth="1"/>
    <col min="3842" max="3842" width="22.5703125" style="9" customWidth="1"/>
    <col min="3843" max="3843" width="20.140625" style="9" customWidth="1"/>
    <col min="3844" max="3844" width="13.85546875" style="9" customWidth="1"/>
    <col min="3845" max="3845" width="11.28515625" style="9" customWidth="1"/>
    <col min="3846" max="3846" width="15.42578125" style="9" customWidth="1"/>
    <col min="3847" max="3848" width="10.85546875" style="9" customWidth="1"/>
    <col min="3849" max="3849" width="26.7109375" style="9" customWidth="1"/>
    <col min="3850" max="3850" width="23.85546875" style="9" customWidth="1"/>
    <col min="3851" max="3851" width="29.140625" style="9" customWidth="1"/>
    <col min="3852" max="3852" width="27.7109375" style="9" customWidth="1"/>
    <col min="3853" max="3855" width="20" style="9" customWidth="1"/>
    <col min="3856" max="3856" width="20.42578125" style="9" customWidth="1"/>
    <col min="3857" max="3857" width="26.140625" style="9" customWidth="1"/>
    <col min="3858" max="3858" width="40.5703125" style="9" customWidth="1"/>
    <col min="3859" max="4096" width="9.140625" style="9"/>
    <col min="4097" max="4097" width="38.5703125" style="9" customWidth="1"/>
    <col min="4098" max="4098" width="22.5703125" style="9" customWidth="1"/>
    <col min="4099" max="4099" width="20.140625" style="9" customWidth="1"/>
    <col min="4100" max="4100" width="13.85546875" style="9" customWidth="1"/>
    <col min="4101" max="4101" width="11.28515625" style="9" customWidth="1"/>
    <col min="4102" max="4102" width="15.42578125" style="9" customWidth="1"/>
    <col min="4103" max="4104" width="10.85546875" style="9" customWidth="1"/>
    <col min="4105" max="4105" width="26.7109375" style="9" customWidth="1"/>
    <col min="4106" max="4106" width="23.85546875" style="9" customWidth="1"/>
    <col min="4107" max="4107" width="29.140625" style="9" customWidth="1"/>
    <col min="4108" max="4108" width="27.7109375" style="9" customWidth="1"/>
    <col min="4109" max="4111" width="20" style="9" customWidth="1"/>
    <col min="4112" max="4112" width="20.42578125" style="9" customWidth="1"/>
    <col min="4113" max="4113" width="26.140625" style="9" customWidth="1"/>
    <col min="4114" max="4114" width="40.5703125" style="9" customWidth="1"/>
    <col min="4115" max="4352" width="9.140625" style="9"/>
    <col min="4353" max="4353" width="38.5703125" style="9" customWidth="1"/>
    <col min="4354" max="4354" width="22.5703125" style="9" customWidth="1"/>
    <col min="4355" max="4355" width="20.140625" style="9" customWidth="1"/>
    <col min="4356" max="4356" width="13.85546875" style="9" customWidth="1"/>
    <col min="4357" max="4357" width="11.28515625" style="9" customWidth="1"/>
    <col min="4358" max="4358" width="15.42578125" style="9" customWidth="1"/>
    <col min="4359" max="4360" width="10.85546875" style="9" customWidth="1"/>
    <col min="4361" max="4361" width="26.7109375" style="9" customWidth="1"/>
    <col min="4362" max="4362" width="23.85546875" style="9" customWidth="1"/>
    <col min="4363" max="4363" width="29.140625" style="9" customWidth="1"/>
    <col min="4364" max="4364" width="27.7109375" style="9" customWidth="1"/>
    <col min="4365" max="4367" width="20" style="9" customWidth="1"/>
    <col min="4368" max="4368" width="20.42578125" style="9" customWidth="1"/>
    <col min="4369" max="4369" width="26.140625" style="9" customWidth="1"/>
    <col min="4370" max="4370" width="40.5703125" style="9" customWidth="1"/>
    <col min="4371" max="4608" width="9.140625" style="9"/>
    <col min="4609" max="4609" width="38.5703125" style="9" customWidth="1"/>
    <col min="4610" max="4610" width="22.5703125" style="9" customWidth="1"/>
    <col min="4611" max="4611" width="20.140625" style="9" customWidth="1"/>
    <col min="4612" max="4612" width="13.85546875" style="9" customWidth="1"/>
    <col min="4613" max="4613" width="11.28515625" style="9" customWidth="1"/>
    <col min="4614" max="4614" width="15.42578125" style="9" customWidth="1"/>
    <col min="4615" max="4616" width="10.85546875" style="9" customWidth="1"/>
    <col min="4617" max="4617" width="26.7109375" style="9" customWidth="1"/>
    <col min="4618" max="4618" width="23.85546875" style="9" customWidth="1"/>
    <col min="4619" max="4619" width="29.140625" style="9" customWidth="1"/>
    <col min="4620" max="4620" width="27.7109375" style="9" customWidth="1"/>
    <col min="4621" max="4623" width="20" style="9" customWidth="1"/>
    <col min="4624" max="4624" width="20.42578125" style="9" customWidth="1"/>
    <col min="4625" max="4625" width="26.140625" style="9" customWidth="1"/>
    <col min="4626" max="4626" width="40.5703125" style="9" customWidth="1"/>
    <col min="4627" max="4864" width="9.140625" style="9"/>
    <col min="4865" max="4865" width="38.5703125" style="9" customWidth="1"/>
    <col min="4866" max="4866" width="22.5703125" style="9" customWidth="1"/>
    <col min="4867" max="4867" width="20.140625" style="9" customWidth="1"/>
    <col min="4868" max="4868" width="13.85546875" style="9" customWidth="1"/>
    <col min="4869" max="4869" width="11.28515625" style="9" customWidth="1"/>
    <col min="4870" max="4870" width="15.42578125" style="9" customWidth="1"/>
    <col min="4871" max="4872" width="10.85546875" style="9" customWidth="1"/>
    <col min="4873" max="4873" width="26.7109375" style="9" customWidth="1"/>
    <col min="4874" max="4874" width="23.85546875" style="9" customWidth="1"/>
    <col min="4875" max="4875" width="29.140625" style="9" customWidth="1"/>
    <col min="4876" max="4876" width="27.7109375" style="9" customWidth="1"/>
    <col min="4877" max="4879" width="20" style="9" customWidth="1"/>
    <col min="4880" max="4880" width="20.42578125" style="9" customWidth="1"/>
    <col min="4881" max="4881" width="26.140625" style="9" customWidth="1"/>
    <col min="4882" max="4882" width="40.5703125" style="9" customWidth="1"/>
    <col min="4883" max="5120" width="9.140625" style="9"/>
    <col min="5121" max="5121" width="38.5703125" style="9" customWidth="1"/>
    <col min="5122" max="5122" width="22.5703125" style="9" customWidth="1"/>
    <col min="5123" max="5123" width="20.140625" style="9" customWidth="1"/>
    <col min="5124" max="5124" width="13.85546875" style="9" customWidth="1"/>
    <col min="5125" max="5125" width="11.28515625" style="9" customWidth="1"/>
    <col min="5126" max="5126" width="15.42578125" style="9" customWidth="1"/>
    <col min="5127" max="5128" width="10.85546875" style="9" customWidth="1"/>
    <col min="5129" max="5129" width="26.7109375" style="9" customWidth="1"/>
    <col min="5130" max="5130" width="23.85546875" style="9" customWidth="1"/>
    <col min="5131" max="5131" width="29.140625" style="9" customWidth="1"/>
    <col min="5132" max="5132" width="27.7109375" style="9" customWidth="1"/>
    <col min="5133" max="5135" width="20" style="9" customWidth="1"/>
    <col min="5136" max="5136" width="20.42578125" style="9" customWidth="1"/>
    <col min="5137" max="5137" width="26.140625" style="9" customWidth="1"/>
    <col min="5138" max="5138" width="40.5703125" style="9" customWidth="1"/>
    <col min="5139" max="5376" width="9.140625" style="9"/>
    <col min="5377" max="5377" width="38.5703125" style="9" customWidth="1"/>
    <col min="5378" max="5378" width="22.5703125" style="9" customWidth="1"/>
    <col min="5379" max="5379" width="20.140625" style="9" customWidth="1"/>
    <col min="5380" max="5380" width="13.85546875" style="9" customWidth="1"/>
    <col min="5381" max="5381" width="11.28515625" style="9" customWidth="1"/>
    <col min="5382" max="5382" width="15.42578125" style="9" customWidth="1"/>
    <col min="5383" max="5384" width="10.85546875" style="9" customWidth="1"/>
    <col min="5385" max="5385" width="26.7109375" style="9" customWidth="1"/>
    <col min="5386" max="5386" width="23.85546875" style="9" customWidth="1"/>
    <col min="5387" max="5387" width="29.140625" style="9" customWidth="1"/>
    <col min="5388" max="5388" width="27.7109375" style="9" customWidth="1"/>
    <col min="5389" max="5391" width="20" style="9" customWidth="1"/>
    <col min="5392" max="5392" width="20.42578125" style="9" customWidth="1"/>
    <col min="5393" max="5393" width="26.140625" style="9" customWidth="1"/>
    <col min="5394" max="5394" width="40.5703125" style="9" customWidth="1"/>
    <col min="5395" max="5632" width="9.140625" style="9"/>
    <col min="5633" max="5633" width="38.5703125" style="9" customWidth="1"/>
    <col min="5634" max="5634" width="22.5703125" style="9" customWidth="1"/>
    <col min="5635" max="5635" width="20.140625" style="9" customWidth="1"/>
    <col min="5636" max="5636" width="13.85546875" style="9" customWidth="1"/>
    <col min="5637" max="5637" width="11.28515625" style="9" customWidth="1"/>
    <col min="5638" max="5638" width="15.42578125" style="9" customWidth="1"/>
    <col min="5639" max="5640" width="10.85546875" style="9" customWidth="1"/>
    <col min="5641" max="5641" width="26.7109375" style="9" customWidth="1"/>
    <col min="5642" max="5642" width="23.85546875" style="9" customWidth="1"/>
    <col min="5643" max="5643" width="29.140625" style="9" customWidth="1"/>
    <col min="5644" max="5644" width="27.7109375" style="9" customWidth="1"/>
    <col min="5645" max="5647" width="20" style="9" customWidth="1"/>
    <col min="5648" max="5648" width="20.42578125" style="9" customWidth="1"/>
    <col min="5649" max="5649" width="26.140625" style="9" customWidth="1"/>
    <col min="5650" max="5650" width="40.5703125" style="9" customWidth="1"/>
    <col min="5651" max="5888" width="9.140625" style="9"/>
    <col min="5889" max="5889" width="38.5703125" style="9" customWidth="1"/>
    <col min="5890" max="5890" width="22.5703125" style="9" customWidth="1"/>
    <col min="5891" max="5891" width="20.140625" style="9" customWidth="1"/>
    <col min="5892" max="5892" width="13.85546875" style="9" customWidth="1"/>
    <col min="5893" max="5893" width="11.28515625" style="9" customWidth="1"/>
    <col min="5894" max="5894" width="15.42578125" style="9" customWidth="1"/>
    <col min="5895" max="5896" width="10.85546875" style="9" customWidth="1"/>
    <col min="5897" max="5897" width="26.7109375" style="9" customWidth="1"/>
    <col min="5898" max="5898" width="23.85546875" style="9" customWidth="1"/>
    <col min="5899" max="5899" width="29.140625" style="9" customWidth="1"/>
    <col min="5900" max="5900" width="27.7109375" style="9" customWidth="1"/>
    <col min="5901" max="5903" width="20" style="9" customWidth="1"/>
    <col min="5904" max="5904" width="20.42578125" style="9" customWidth="1"/>
    <col min="5905" max="5905" width="26.140625" style="9" customWidth="1"/>
    <col min="5906" max="5906" width="40.5703125" style="9" customWidth="1"/>
    <col min="5907" max="6144" width="9.140625" style="9"/>
    <col min="6145" max="6145" width="38.5703125" style="9" customWidth="1"/>
    <col min="6146" max="6146" width="22.5703125" style="9" customWidth="1"/>
    <col min="6147" max="6147" width="20.140625" style="9" customWidth="1"/>
    <col min="6148" max="6148" width="13.85546875" style="9" customWidth="1"/>
    <col min="6149" max="6149" width="11.28515625" style="9" customWidth="1"/>
    <col min="6150" max="6150" width="15.42578125" style="9" customWidth="1"/>
    <col min="6151" max="6152" width="10.85546875" style="9" customWidth="1"/>
    <col min="6153" max="6153" width="26.7109375" style="9" customWidth="1"/>
    <col min="6154" max="6154" width="23.85546875" style="9" customWidth="1"/>
    <col min="6155" max="6155" width="29.140625" style="9" customWidth="1"/>
    <col min="6156" max="6156" width="27.7109375" style="9" customWidth="1"/>
    <col min="6157" max="6159" width="20" style="9" customWidth="1"/>
    <col min="6160" max="6160" width="20.42578125" style="9" customWidth="1"/>
    <col min="6161" max="6161" width="26.140625" style="9" customWidth="1"/>
    <col min="6162" max="6162" width="40.5703125" style="9" customWidth="1"/>
    <col min="6163" max="6400" width="9.140625" style="9"/>
    <col min="6401" max="6401" width="38.5703125" style="9" customWidth="1"/>
    <col min="6402" max="6402" width="22.5703125" style="9" customWidth="1"/>
    <col min="6403" max="6403" width="20.140625" style="9" customWidth="1"/>
    <col min="6404" max="6404" width="13.85546875" style="9" customWidth="1"/>
    <col min="6405" max="6405" width="11.28515625" style="9" customWidth="1"/>
    <col min="6406" max="6406" width="15.42578125" style="9" customWidth="1"/>
    <col min="6407" max="6408" width="10.85546875" style="9" customWidth="1"/>
    <col min="6409" max="6409" width="26.7109375" style="9" customWidth="1"/>
    <col min="6410" max="6410" width="23.85546875" style="9" customWidth="1"/>
    <col min="6411" max="6411" width="29.140625" style="9" customWidth="1"/>
    <col min="6412" max="6412" width="27.7109375" style="9" customWidth="1"/>
    <col min="6413" max="6415" width="20" style="9" customWidth="1"/>
    <col min="6416" max="6416" width="20.42578125" style="9" customWidth="1"/>
    <col min="6417" max="6417" width="26.140625" style="9" customWidth="1"/>
    <col min="6418" max="6418" width="40.5703125" style="9" customWidth="1"/>
    <col min="6419" max="6656" width="9.140625" style="9"/>
    <col min="6657" max="6657" width="38.5703125" style="9" customWidth="1"/>
    <col min="6658" max="6658" width="22.5703125" style="9" customWidth="1"/>
    <col min="6659" max="6659" width="20.140625" style="9" customWidth="1"/>
    <col min="6660" max="6660" width="13.85546875" style="9" customWidth="1"/>
    <col min="6661" max="6661" width="11.28515625" style="9" customWidth="1"/>
    <col min="6662" max="6662" width="15.42578125" style="9" customWidth="1"/>
    <col min="6663" max="6664" width="10.85546875" style="9" customWidth="1"/>
    <col min="6665" max="6665" width="26.7109375" style="9" customWidth="1"/>
    <col min="6666" max="6666" width="23.85546875" style="9" customWidth="1"/>
    <col min="6667" max="6667" width="29.140625" style="9" customWidth="1"/>
    <col min="6668" max="6668" width="27.7109375" style="9" customWidth="1"/>
    <col min="6669" max="6671" width="20" style="9" customWidth="1"/>
    <col min="6672" max="6672" width="20.42578125" style="9" customWidth="1"/>
    <col min="6673" max="6673" width="26.140625" style="9" customWidth="1"/>
    <col min="6674" max="6674" width="40.5703125" style="9" customWidth="1"/>
    <col min="6675" max="6912" width="9.140625" style="9"/>
    <col min="6913" max="6913" width="38.5703125" style="9" customWidth="1"/>
    <col min="6914" max="6914" width="22.5703125" style="9" customWidth="1"/>
    <col min="6915" max="6915" width="20.140625" style="9" customWidth="1"/>
    <col min="6916" max="6916" width="13.85546875" style="9" customWidth="1"/>
    <col min="6917" max="6917" width="11.28515625" style="9" customWidth="1"/>
    <col min="6918" max="6918" width="15.42578125" style="9" customWidth="1"/>
    <col min="6919" max="6920" width="10.85546875" style="9" customWidth="1"/>
    <col min="6921" max="6921" width="26.7109375" style="9" customWidth="1"/>
    <col min="6922" max="6922" width="23.85546875" style="9" customWidth="1"/>
    <col min="6923" max="6923" width="29.140625" style="9" customWidth="1"/>
    <col min="6924" max="6924" width="27.7109375" style="9" customWidth="1"/>
    <col min="6925" max="6927" width="20" style="9" customWidth="1"/>
    <col min="6928" max="6928" width="20.42578125" style="9" customWidth="1"/>
    <col min="6929" max="6929" width="26.140625" style="9" customWidth="1"/>
    <col min="6930" max="6930" width="40.5703125" style="9" customWidth="1"/>
    <col min="6931" max="7168" width="9.140625" style="9"/>
    <col min="7169" max="7169" width="38.5703125" style="9" customWidth="1"/>
    <col min="7170" max="7170" width="22.5703125" style="9" customWidth="1"/>
    <col min="7171" max="7171" width="20.140625" style="9" customWidth="1"/>
    <col min="7172" max="7172" width="13.85546875" style="9" customWidth="1"/>
    <col min="7173" max="7173" width="11.28515625" style="9" customWidth="1"/>
    <col min="7174" max="7174" width="15.42578125" style="9" customWidth="1"/>
    <col min="7175" max="7176" width="10.85546875" style="9" customWidth="1"/>
    <col min="7177" max="7177" width="26.7109375" style="9" customWidth="1"/>
    <col min="7178" max="7178" width="23.85546875" style="9" customWidth="1"/>
    <col min="7179" max="7179" width="29.140625" style="9" customWidth="1"/>
    <col min="7180" max="7180" width="27.7109375" style="9" customWidth="1"/>
    <col min="7181" max="7183" width="20" style="9" customWidth="1"/>
    <col min="7184" max="7184" width="20.42578125" style="9" customWidth="1"/>
    <col min="7185" max="7185" width="26.140625" style="9" customWidth="1"/>
    <col min="7186" max="7186" width="40.5703125" style="9" customWidth="1"/>
    <col min="7187" max="7424" width="9.140625" style="9"/>
    <col min="7425" max="7425" width="38.5703125" style="9" customWidth="1"/>
    <col min="7426" max="7426" width="22.5703125" style="9" customWidth="1"/>
    <col min="7427" max="7427" width="20.140625" style="9" customWidth="1"/>
    <col min="7428" max="7428" width="13.85546875" style="9" customWidth="1"/>
    <col min="7429" max="7429" width="11.28515625" style="9" customWidth="1"/>
    <col min="7430" max="7430" width="15.42578125" style="9" customWidth="1"/>
    <col min="7431" max="7432" width="10.85546875" style="9" customWidth="1"/>
    <col min="7433" max="7433" width="26.7109375" style="9" customWidth="1"/>
    <col min="7434" max="7434" width="23.85546875" style="9" customWidth="1"/>
    <col min="7435" max="7435" width="29.140625" style="9" customWidth="1"/>
    <col min="7436" max="7436" width="27.7109375" style="9" customWidth="1"/>
    <col min="7437" max="7439" width="20" style="9" customWidth="1"/>
    <col min="7440" max="7440" width="20.42578125" style="9" customWidth="1"/>
    <col min="7441" max="7441" width="26.140625" style="9" customWidth="1"/>
    <col min="7442" max="7442" width="40.5703125" style="9" customWidth="1"/>
    <col min="7443" max="7680" width="9.140625" style="9"/>
    <col min="7681" max="7681" width="38.5703125" style="9" customWidth="1"/>
    <col min="7682" max="7682" width="22.5703125" style="9" customWidth="1"/>
    <col min="7683" max="7683" width="20.140625" style="9" customWidth="1"/>
    <col min="7684" max="7684" width="13.85546875" style="9" customWidth="1"/>
    <col min="7685" max="7685" width="11.28515625" style="9" customWidth="1"/>
    <col min="7686" max="7686" width="15.42578125" style="9" customWidth="1"/>
    <col min="7687" max="7688" width="10.85546875" style="9" customWidth="1"/>
    <col min="7689" max="7689" width="26.7109375" style="9" customWidth="1"/>
    <col min="7690" max="7690" width="23.85546875" style="9" customWidth="1"/>
    <col min="7691" max="7691" width="29.140625" style="9" customWidth="1"/>
    <col min="7692" max="7692" width="27.7109375" style="9" customWidth="1"/>
    <col min="7693" max="7695" width="20" style="9" customWidth="1"/>
    <col min="7696" max="7696" width="20.42578125" style="9" customWidth="1"/>
    <col min="7697" max="7697" width="26.140625" style="9" customWidth="1"/>
    <col min="7698" max="7698" width="40.5703125" style="9" customWidth="1"/>
    <col min="7699" max="7936" width="9.140625" style="9"/>
    <col min="7937" max="7937" width="38.5703125" style="9" customWidth="1"/>
    <col min="7938" max="7938" width="22.5703125" style="9" customWidth="1"/>
    <col min="7939" max="7939" width="20.140625" style="9" customWidth="1"/>
    <col min="7940" max="7940" width="13.85546875" style="9" customWidth="1"/>
    <col min="7941" max="7941" width="11.28515625" style="9" customWidth="1"/>
    <col min="7942" max="7942" width="15.42578125" style="9" customWidth="1"/>
    <col min="7943" max="7944" width="10.85546875" style="9" customWidth="1"/>
    <col min="7945" max="7945" width="26.7109375" style="9" customWidth="1"/>
    <col min="7946" max="7946" width="23.85546875" style="9" customWidth="1"/>
    <col min="7947" max="7947" width="29.140625" style="9" customWidth="1"/>
    <col min="7948" max="7948" width="27.7109375" style="9" customWidth="1"/>
    <col min="7949" max="7951" width="20" style="9" customWidth="1"/>
    <col min="7952" max="7952" width="20.42578125" style="9" customWidth="1"/>
    <col min="7953" max="7953" width="26.140625" style="9" customWidth="1"/>
    <col min="7954" max="7954" width="40.5703125" style="9" customWidth="1"/>
    <col min="7955" max="8192" width="9.140625" style="9"/>
    <col min="8193" max="8193" width="38.5703125" style="9" customWidth="1"/>
    <col min="8194" max="8194" width="22.5703125" style="9" customWidth="1"/>
    <col min="8195" max="8195" width="20.140625" style="9" customWidth="1"/>
    <col min="8196" max="8196" width="13.85546875" style="9" customWidth="1"/>
    <col min="8197" max="8197" width="11.28515625" style="9" customWidth="1"/>
    <col min="8198" max="8198" width="15.42578125" style="9" customWidth="1"/>
    <col min="8199" max="8200" width="10.85546875" style="9" customWidth="1"/>
    <col min="8201" max="8201" width="26.7109375" style="9" customWidth="1"/>
    <col min="8202" max="8202" width="23.85546875" style="9" customWidth="1"/>
    <col min="8203" max="8203" width="29.140625" style="9" customWidth="1"/>
    <col min="8204" max="8204" width="27.7109375" style="9" customWidth="1"/>
    <col min="8205" max="8207" width="20" style="9" customWidth="1"/>
    <col min="8208" max="8208" width="20.42578125" style="9" customWidth="1"/>
    <col min="8209" max="8209" width="26.140625" style="9" customWidth="1"/>
    <col min="8210" max="8210" width="40.5703125" style="9" customWidth="1"/>
    <col min="8211" max="8448" width="9.140625" style="9"/>
    <col min="8449" max="8449" width="38.5703125" style="9" customWidth="1"/>
    <col min="8450" max="8450" width="22.5703125" style="9" customWidth="1"/>
    <col min="8451" max="8451" width="20.140625" style="9" customWidth="1"/>
    <col min="8452" max="8452" width="13.85546875" style="9" customWidth="1"/>
    <col min="8453" max="8453" width="11.28515625" style="9" customWidth="1"/>
    <col min="8454" max="8454" width="15.42578125" style="9" customWidth="1"/>
    <col min="8455" max="8456" width="10.85546875" style="9" customWidth="1"/>
    <col min="8457" max="8457" width="26.7109375" style="9" customWidth="1"/>
    <col min="8458" max="8458" width="23.85546875" style="9" customWidth="1"/>
    <col min="8459" max="8459" width="29.140625" style="9" customWidth="1"/>
    <col min="8460" max="8460" width="27.7109375" style="9" customWidth="1"/>
    <col min="8461" max="8463" width="20" style="9" customWidth="1"/>
    <col min="8464" max="8464" width="20.42578125" style="9" customWidth="1"/>
    <col min="8465" max="8465" width="26.140625" style="9" customWidth="1"/>
    <col min="8466" max="8466" width="40.5703125" style="9" customWidth="1"/>
    <col min="8467" max="8704" width="9.140625" style="9"/>
    <col min="8705" max="8705" width="38.5703125" style="9" customWidth="1"/>
    <col min="8706" max="8706" width="22.5703125" style="9" customWidth="1"/>
    <col min="8707" max="8707" width="20.140625" style="9" customWidth="1"/>
    <col min="8708" max="8708" width="13.85546875" style="9" customWidth="1"/>
    <col min="8709" max="8709" width="11.28515625" style="9" customWidth="1"/>
    <col min="8710" max="8710" width="15.42578125" style="9" customWidth="1"/>
    <col min="8711" max="8712" width="10.85546875" style="9" customWidth="1"/>
    <col min="8713" max="8713" width="26.7109375" style="9" customWidth="1"/>
    <col min="8714" max="8714" width="23.85546875" style="9" customWidth="1"/>
    <col min="8715" max="8715" width="29.140625" style="9" customWidth="1"/>
    <col min="8716" max="8716" width="27.7109375" style="9" customWidth="1"/>
    <col min="8717" max="8719" width="20" style="9" customWidth="1"/>
    <col min="8720" max="8720" width="20.42578125" style="9" customWidth="1"/>
    <col min="8721" max="8721" width="26.140625" style="9" customWidth="1"/>
    <col min="8722" max="8722" width="40.5703125" style="9" customWidth="1"/>
    <col min="8723" max="8960" width="9.140625" style="9"/>
    <col min="8961" max="8961" width="38.5703125" style="9" customWidth="1"/>
    <col min="8962" max="8962" width="22.5703125" style="9" customWidth="1"/>
    <col min="8963" max="8963" width="20.140625" style="9" customWidth="1"/>
    <col min="8964" max="8964" width="13.85546875" style="9" customWidth="1"/>
    <col min="8965" max="8965" width="11.28515625" style="9" customWidth="1"/>
    <col min="8966" max="8966" width="15.42578125" style="9" customWidth="1"/>
    <col min="8967" max="8968" width="10.85546875" style="9" customWidth="1"/>
    <col min="8969" max="8969" width="26.7109375" style="9" customWidth="1"/>
    <col min="8970" max="8970" width="23.85546875" style="9" customWidth="1"/>
    <col min="8971" max="8971" width="29.140625" style="9" customWidth="1"/>
    <col min="8972" max="8972" width="27.7109375" style="9" customWidth="1"/>
    <col min="8973" max="8975" width="20" style="9" customWidth="1"/>
    <col min="8976" max="8976" width="20.42578125" style="9" customWidth="1"/>
    <col min="8977" max="8977" width="26.140625" style="9" customWidth="1"/>
    <col min="8978" max="8978" width="40.5703125" style="9" customWidth="1"/>
    <col min="8979" max="9216" width="9.140625" style="9"/>
    <col min="9217" max="9217" width="38.5703125" style="9" customWidth="1"/>
    <col min="9218" max="9218" width="22.5703125" style="9" customWidth="1"/>
    <col min="9219" max="9219" width="20.140625" style="9" customWidth="1"/>
    <col min="9220" max="9220" width="13.85546875" style="9" customWidth="1"/>
    <col min="9221" max="9221" width="11.28515625" style="9" customWidth="1"/>
    <col min="9222" max="9222" width="15.42578125" style="9" customWidth="1"/>
    <col min="9223" max="9224" width="10.85546875" style="9" customWidth="1"/>
    <col min="9225" max="9225" width="26.7109375" style="9" customWidth="1"/>
    <col min="9226" max="9226" width="23.85546875" style="9" customWidth="1"/>
    <col min="9227" max="9227" width="29.140625" style="9" customWidth="1"/>
    <col min="9228" max="9228" width="27.7109375" style="9" customWidth="1"/>
    <col min="9229" max="9231" width="20" style="9" customWidth="1"/>
    <col min="9232" max="9232" width="20.42578125" style="9" customWidth="1"/>
    <col min="9233" max="9233" width="26.140625" style="9" customWidth="1"/>
    <col min="9234" max="9234" width="40.5703125" style="9" customWidth="1"/>
    <col min="9235" max="9472" width="9.140625" style="9"/>
    <col min="9473" max="9473" width="38.5703125" style="9" customWidth="1"/>
    <col min="9474" max="9474" width="22.5703125" style="9" customWidth="1"/>
    <col min="9475" max="9475" width="20.140625" style="9" customWidth="1"/>
    <col min="9476" max="9476" width="13.85546875" style="9" customWidth="1"/>
    <col min="9477" max="9477" width="11.28515625" style="9" customWidth="1"/>
    <col min="9478" max="9478" width="15.42578125" style="9" customWidth="1"/>
    <col min="9479" max="9480" width="10.85546875" style="9" customWidth="1"/>
    <col min="9481" max="9481" width="26.7109375" style="9" customWidth="1"/>
    <col min="9482" max="9482" width="23.85546875" style="9" customWidth="1"/>
    <col min="9483" max="9483" width="29.140625" style="9" customWidth="1"/>
    <col min="9484" max="9484" width="27.7109375" style="9" customWidth="1"/>
    <col min="9485" max="9487" width="20" style="9" customWidth="1"/>
    <col min="9488" max="9488" width="20.42578125" style="9" customWidth="1"/>
    <col min="9489" max="9489" width="26.140625" style="9" customWidth="1"/>
    <col min="9490" max="9490" width="40.5703125" style="9" customWidth="1"/>
    <col min="9491" max="9728" width="9.140625" style="9"/>
    <col min="9729" max="9729" width="38.5703125" style="9" customWidth="1"/>
    <col min="9730" max="9730" width="22.5703125" style="9" customWidth="1"/>
    <col min="9731" max="9731" width="20.140625" style="9" customWidth="1"/>
    <col min="9732" max="9732" width="13.85546875" style="9" customWidth="1"/>
    <col min="9733" max="9733" width="11.28515625" style="9" customWidth="1"/>
    <col min="9734" max="9734" width="15.42578125" style="9" customWidth="1"/>
    <col min="9735" max="9736" width="10.85546875" style="9" customWidth="1"/>
    <col min="9737" max="9737" width="26.7109375" style="9" customWidth="1"/>
    <col min="9738" max="9738" width="23.85546875" style="9" customWidth="1"/>
    <col min="9739" max="9739" width="29.140625" style="9" customWidth="1"/>
    <col min="9740" max="9740" width="27.7109375" style="9" customWidth="1"/>
    <col min="9741" max="9743" width="20" style="9" customWidth="1"/>
    <col min="9744" max="9744" width="20.42578125" style="9" customWidth="1"/>
    <col min="9745" max="9745" width="26.140625" style="9" customWidth="1"/>
    <col min="9746" max="9746" width="40.5703125" style="9" customWidth="1"/>
    <col min="9747" max="9984" width="9.140625" style="9"/>
    <col min="9985" max="9985" width="38.5703125" style="9" customWidth="1"/>
    <col min="9986" max="9986" width="22.5703125" style="9" customWidth="1"/>
    <col min="9987" max="9987" width="20.140625" style="9" customWidth="1"/>
    <col min="9988" max="9988" width="13.85546875" style="9" customWidth="1"/>
    <col min="9989" max="9989" width="11.28515625" style="9" customWidth="1"/>
    <col min="9990" max="9990" width="15.42578125" style="9" customWidth="1"/>
    <col min="9991" max="9992" width="10.85546875" style="9" customWidth="1"/>
    <col min="9993" max="9993" width="26.7109375" style="9" customWidth="1"/>
    <col min="9994" max="9994" width="23.85546875" style="9" customWidth="1"/>
    <col min="9995" max="9995" width="29.140625" style="9" customWidth="1"/>
    <col min="9996" max="9996" width="27.7109375" style="9" customWidth="1"/>
    <col min="9997" max="9999" width="20" style="9" customWidth="1"/>
    <col min="10000" max="10000" width="20.42578125" style="9" customWidth="1"/>
    <col min="10001" max="10001" width="26.140625" style="9" customWidth="1"/>
    <col min="10002" max="10002" width="40.5703125" style="9" customWidth="1"/>
    <col min="10003" max="10240" width="9.140625" style="9"/>
    <col min="10241" max="10241" width="38.5703125" style="9" customWidth="1"/>
    <col min="10242" max="10242" width="22.5703125" style="9" customWidth="1"/>
    <col min="10243" max="10243" width="20.140625" style="9" customWidth="1"/>
    <col min="10244" max="10244" width="13.85546875" style="9" customWidth="1"/>
    <col min="10245" max="10245" width="11.28515625" style="9" customWidth="1"/>
    <col min="10246" max="10246" width="15.42578125" style="9" customWidth="1"/>
    <col min="10247" max="10248" width="10.85546875" style="9" customWidth="1"/>
    <col min="10249" max="10249" width="26.7109375" style="9" customWidth="1"/>
    <col min="10250" max="10250" width="23.85546875" style="9" customWidth="1"/>
    <col min="10251" max="10251" width="29.140625" style="9" customWidth="1"/>
    <col min="10252" max="10252" width="27.7109375" style="9" customWidth="1"/>
    <col min="10253" max="10255" width="20" style="9" customWidth="1"/>
    <col min="10256" max="10256" width="20.42578125" style="9" customWidth="1"/>
    <col min="10257" max="10257" width="26.140625" style="9" customWidth="1"/>
    <col min="10258" max="10258" width="40.5703125" style="9" customWidth="1"/>
    <col min="10259" max="10496" width="9.140625" style="9"/>
    <col min="10497" max="10497" width="38.5703125" style="9" customWidth="1"/>
    <col min="10498" max="10498" width="22.5703125" style="9" customWidth="1"/>
    <col min="10499" max="10499" width="20.140625" style="9" customWidth="1"/>
    <col min="10500" max="10500" width="13.85546875" style="9" customWidth="1"/>
    <col min="10501" max="10501" width="11.28515625" style="9" customWidth="1"/>
    <col min="10502" max="10502" width="15.42578125" style="9" customWidth="1"/>
    <col min="10503" max="10504" width="10.85546875" style="9" customWidth="1"/>
    <col min="10505" max="10505" width="26.7109375" style="9" customWidth="1"/>
    <col min="10506" max="10506" width="23.85546875" style="9" customWidth="1"/>
    <col min="10507" max="10507" width="29.140625" style="9" customWidth="1"/>
    <col min="10508" max="10508" width="27.7109375" style="9" customWidth="1"/>
    <col min="10509" max="10511" width="20" style="9" customWidth="1"/>
    <col min="10512" max="10512" width="20.42578125" style="9" customWidth="1"/>
    <col min="10513" max="10513" width="26.140625" style="9" customWidth="1"/>
    <col min="10514" max="10514" width="40.5703125" style="9" customWidth="1"/>
    <col min="10515" max="10752" width="9.140625" style="9"/>
    <col min="10753" max="10753" width="38.5703125" style="9" customWidth="1"/>
    <col min="10754" max="10754" width="22.5703125" style="9" customWidth="1"/>
    <col min="10755" max="10755" width="20.140625" style="9" customWidth="1"/>
    <col min="10756" max="10756" width="13.85546875" style="9" customWidth="1"/>
    <col min="10757" max="10757" width="11.28515625" style="9" customWidth="1"/>
    <col min="10758" max="10758" width="15.42578125" style="9" customWidth="1"/>
    <col min="10759" max="10760" width="10.85546875" style="9" customWidth="1"/>
    <col min="10761" max="10761" width="26.7109375" style="9" customWidth="1"/>
    <col min="10762" max="10762" width="23.85546875" style="9" customWidth="1"/>
    <col min="10763" max="10763" width="29.140625" style="9" customWidth="1"/>
    <col min="10764" max="10764" width="27.7109375" style="9" customWidth="1"/>
    <col min="10765" max="10767" width="20" style="9" customWidth="1"/>
    <col min="10768" max="10768" width="20.42578125" style="9" customWidth="1"/>
    <col min="10769" max="10769" width="26.140625" style="9" customWidth="1"/>
    <col min="10770" max="10770" width="40.5703125" style="9" customWidth="1"/>
    <col min="10771" max="11008" width="9.140625" style="9"/>
    <col min="11009" max="11009" width="38.5703125" style="9" customWidth="1"/>
    <col min="11010" max="11010" width="22.5703125" style="9" customWidth="1"/>
    <col min="11011" max="11011" width="20.140625" style="9" customWidth="1"/>
    <col min="11012" max="11012" width="13.85546875" style="9" customWidth="1"/>
    <col min="11013" max="11013" width="11.28515625" style="9" customWidth="1"/>
    <col min="11014" max="11014" width="15.42578125" style="9" customWidth="1"/>
    <col min="11015" max="11016" width="10.85546875" style="9" customWidth="1"/>
    <col min="11017" max="11017" width="26.7109375" style="9" customWidth="1"/>
    <col min="11018" max="11018" width="23.85546875" style="9" customWidth="1"/>
    <col min="11019" max="11019" width="29.140625" style="9" customWidth="1"/>
    <col min="11020" max="11020" width="27.7109375" style="9" customWidth="1"/>
    <col min="11021" max="11023" width="20" style="9" customWidth="1"/>
    <col min="11024" max="11024" width="20.42578125" style="9" customWidth="1"/>
    <col min="11025" max="11025" width="26.140625" style="9" customWidth="1"/>
    <col min="11026" max="11026" width="40.5703125" style="9" customWidth="1"/>
    <col min="11027" max="11264" width="9.140625" style="9"/>
    <col min="11265" max="11265" width="38.5703125" style="9" customWidth="1"/>
    <col min="11266" max="11266" width="22.5703125" style="9" customWidth="1"/>
    <col min="11267" max="11267" width="20.140625" style="9" customWidth="1"/>
    <col min="11268" max="11268" width="13.85546875" style="9" customWidth="1"/>
    <col min="11269" max="11269" width="11.28515625" style="9" customWidth="1"/>
    <col min="11270" max="11270" width="15.42578125" style="9" customWidth="1"/>
    <col min="11271" max="11272" width="10.85546875" style="9" customWidth="1"/>
    <col min="11273" max="11273" width="26.7109375" style="9" customWidth="1"/>
    <col min="11274" max="11274" width="23.85546875" style="9" customWidth="1"/>
    <col min="11275" max="11275" width="29.140625" style="9" customWidth="1"/>
    <col min="11276" max="11276" width="27.7109375" style="9" customWidth="1"/>
    <col min="11277" max="11279" width="20" style="9" customWidth="1"/>
    <col min="11280" max="11280" width="20.42578125" style="9" customWidth="1"/>
    <col min="11281" max="11281" width="26.140625" style="9" customWidth="1"/>
    <col min="11282" max="11282" width="40.5703125" style="9" customWidth="1"/>
    <col min="11283" max="11520" width="9.140625" style="9"/>
    <col min="11521" max="11521" width="38.5703125" style="9" customWidth="1"/>
    <col min="11522" max="11522" width="22.5703125" style="9" customWidth="1"/>
    <col min="11523" max="11523" width="20.140625" style="9" customWidth="1"/>
    <col min="11524" max="11524" width="13.85546875" style="9" customWidth="1"/>
    <col min="11525" max="11525" width="11.28515625" style="9" customWidth="1"/>
    <col min="11526" max="11526" width="15.42578125" style="9" customWidth="1"/>
    <col min="11527" max="11528" width="10.85546875" style="9" customWidth="1"/>
    <col min="11529" max="11529" width="26.7109375" style="9" customWidth="1"/>
    <col min="11530" max="11530" width="23.85546875" style="9" customWidth="1"/>
    <col min="11531" max="11531" width="29.140625" style="9" customWidth="1"/>
    <col min="11532" max="11532" width="27.7109375" style="9" customWidth="1"/>
    <col min="11533" max="11535" width="20" style="9" customWidth="1"/>
    <col min="11536" max="11536" width="20.42578125" style="9" customWidth="1"/>
    <col min="11537" max="11537" width="26.140625" style="9" customWidth="1"/>
    <col min="11538" max="11538" width="40.5703125" style="9" customWidth="1"/>
    <col min="11539" max="11776" width="9.140625" style="9"/>
    <col min="11777" max="11777" width="38.5703125" style="9" customWidth="1"/>
    <col min="11778" max="11778" width="22.5703125" style="9" customWidth="1"/>
    <col min="11779" max="11779" width="20.140625" style="9" customWidth="1"/>
    <col min="11780" max="11780" width="13.85546875" style="9" customWidth="1"/>
    <col min="11781" max="11781" width="11.28515625" style="9" customWidth="1"/>
    <col min="11782" max="11782" width="15.42578125" style="9" customWidth="1"/>
    <col min="11783" max="11784" width="10.85546875" style="9" customWidth="1"/>
    <col min="11785" max="11785" width="26.7109375" style="9" customWidth="1"/>
    <col min="11786" max="11786" width="23.85546875" style="9" customWidth="1"/>
    <col min="11787" max="11787" width="29.140625" style="9" customWidth="1"/>
    <col min="11788" max="11788" width="27.7109375" style="9" customWidth="1"/>
    <col min="11789" max="11791" width="20" style="9" customWidth="1"/>
    <col min="11792" max="11792" width="20.42578125" style="9" customWidth="1"/>
    <col min="11793" max="11793" width="26.140625" style="9" customWidth="1"/>
    <col min="11794" max="11794" width="40.5703125" style="9" customWidth="1"/>
    <col min="11795" max="12032" width="9.140625" style="9"/>
    <col min="12033" max="12033" width="38.5703125" style="9" customWidth="1"/>
    <col min="12034" max="12034" width="22.5703125" style="9" customWidth="1"/>
    <col min="12035" max="12035" width="20.140625" style="9" customWidth="1"/>
    <col min="12036" max="12036" width="13.85546875" style="9" customWidth="1"/>
    <col min="12037" max="12037" width="11.28515625" style="9" customWidth="1"/>
    <col min="12038" max="12038" width="15.42578125" style="9" customWidth="1"/>
    <col min="12039" max="12040" width="10.85546875" style="9" customWidth="1"/>
    <col min="12041" max="12041" width="26.7109375" style="9" customWidth="1"/>
    <col min="12042" max="12042" width="23.85546875" style="9" customWidth="1"/>
    <col min="12043" max="12043" width="29.140625" style="9" customWidth="1"/>
    <col min="12044" max="12044" width="27.7109375" style="9" customWidth="1"/>
    <col min="12045" max="12047" width="20" style="9" customWidth="1"/>
    <col min="12048" max="12048" width="20.42578125" style="9" customWidth="1"/>
    <col min="12049" max="12049" width="26.140625" style="9" customWidth="1"/>
    <col min="12050" max="12050" width="40.5703125" style="9" customWidth="1"/>
    <col min="12051" max="12288" width="9.140625" style="9"/>
    <col min="12289" max="12289" width="38.5703125" style="9" customWidth="1"/>
    <col min="12290" max="12290" width="22.5703125" style="9" customWidth="1"/>
    <col min="12291" max="12291" width="20.140625" style="9" customWidth="1"/>
    <col min="12292" max="12292" width="13.85546875" style="9" customWidth="1"/>
    <col min="12293" max="12293" width="11.28515625" style="9" customWidth="1"/>
    <col min="12294" max="12294" width="15.42578125" style="9" customWidth="1"/>
    <col min="12295" max="12296" width="10.85546875" style="9" customWidth="1"/>
    <col min="12297" max="12297" width="26.7109375" style="9" customWidth="1"/>
    <col min="12298" max="12298" width="23.85546875" style="9" customWidth="1"/>
    <col min="12299" max="12299" width="29.140625" style="9" customWidth="1"/>
    <col min="12300" max="12300" width="27.7109375" style="9" customWidth="1"/>
    <col min="12301" max="12303" width="20" style="9" customWidth="1"/>
    <col min="12304" max="12304" width="20.42578125" style="9" customWidth="1"/>
    <col min="12305" max="12305" width="26.140625" style="9" customWidth="1"/>
    <col min="12306" max="12306" width="40.5703125" style="9" customWidth="1"/>
    <col min="12307" max="12544" width="9.140625" style="9"/>
    <col min="12545" max="12545" width="38.5703125" style="9" customWidth="1"/>
    <col min="12546" max="12546" width="22.5703125" style="9" customWidth="1"/>
    <col min="12547" max="12547" width="20.140625" style="9" customWidth="1"/>
    <col min="12548" max="12548" width="13.85546875" style="9" customWidth="1"/>
    <col min="12549" max="12549" width="11.28515625" style="9" customWidth="1"/>
    <col min="12550" max="12550" width="15.42578125" style="9" customWidth="1"/>
    <col min="12551" max="12552" width="10.85546875" style="9" customWidth="1"/>
    <col min="12553" max="12553" width="26.7109375" style="9" customWidth="1"/>
    <col min="12554" max="12554" width="23.85546875" style="9" customWidth="1"/>
    <col min="12555" max="12555" width="29.140625" style="9" customWidth="1"/>
    <col min="12556" max="12556" width="27.7109375" style="9" customWidth="1"/>
    <col min="12557" max="12559" width="20" style="9" customWidth="1"/>
    <col min="12560" max="12560" width="20.42578125" style="9" customWidth="1"/>
    <col min="12561" max="12561" width="26.140625" style="9" customWidth="1"/>
    <col min="12562" max="12562" width="40.5703125" style="9" customWidth="1"/>
    <col min="12563" max="12800" width="9.140625" style="9"/>
    <col min="12801" max="12801" width="38.5703125" style="9" customWidth="1"/>
    <col min="12802" max="12802" width="22.5703125" style="9" customWidth="1"/>
    <col min="12803" max="12803" width="20.140625" style="9" customWidth="1"/>
    <col min="12804" max="12804" width="13.85546875" style="9" customWidth="1"/>
    <col min="12805" max="12805" width="11.28515625" style="9" customWidth="1"/>
    <col min="12806" max="12806" width="15.42578125" style="9" customWidth="1"/>
    <col min="12807" max="12808" width="10.85546875" style="9" customWidth="1"/>
    <col min="12809" max="12809" width="26.7109375" style="9" customWidth="1"/>
    <col min="12810" max="12810" width="23.85546875" style="9" customWidth="1"/>
    <col min="12811" max="12811" width="29.140625" style="9" customWidth="1"/>
    <col min="12812" max="12812" width="27.7109375" style="9" customWidth="1"/>
    <col min="12813" max="12815" width="20" style="9" customWidth="1"/>
    <col min="12816" max="12816" width="20.42578125" style="9" customWidth="1"/>
    <col min="12817" max="12817" width="26.140625" style="9" customWidth="1"/>
    <col min="12818" max="12818" width="40.5703125" style="9" customWidth="1"/>
    <col min="12819" max="13056" width="9.140625" style="9"/>
    <col min="13057" max="13057" width="38.5703125" style="9" customWidth="1"/>
    <col min="13058" max="13058" width="22.5703125" style="9" customWidth="1"/>
    <col min="13059" max="13059" width="20.140625" style="9" customWidth="1"/>
    <col min="13060" max="13060" width="13.85546875" style="9" customWidth="1"/>
    <col min="13061" max="13061" width="11.28515625" style="9" customWidth="1"/>
    <col min="13062" max="13062" width="15.42578125" style="9" customWidth="1"/>
    <col min="13063" max="13064" width="10.85546875" style="9" customWidth="1"/>
    <col min="13065" max="13065" width="26.7109375" style="9" customWidth="1"/>
    <col min="13066" max="13066" width="23.85546875" style="9" customWidth="1"/>
    <col min="13067" max="13067" width="29.140625" style="9" customWidth="1"/>
    <col min="13068" max="13068" width="27.7109375" style="9" customWidth="1"/>
    <col min="13069" max="13071" width="20" style="9" customWidth="1"/>
    <col min="13072" max="13072" width="20.42578125" style="9" customWidth="1"/>
    <col min="13073" max="13073" width="26.140625" style="9" customWidth="1"/>
    <col min="13074" max="13074" width="40.5703125" style="9" customWidth="1"/>
    <col min="13075" max="13312" width="9.140625" style="9"/>
    <col min="13313" max="13313" width="38.5703125" style="9" customWidth="1"/>
    <col min="13314" max="13314" width="22.5703125" style="9" customWidth="1"/>
    <col min="13315" max="13315" width="20.140625" style="9" customWidth="1"/>
    <col min="13316" max="13316" width="13.85546875" style="9" customWidth="1"/>
    <col min="13317" max="13317" width="11.28515625" style="9" customWidth="1"/>
    <col min="13318" max="13318" width="15.42578125" style="9" customWidth="1"/>
    <col min="13319" max="13320" width="10.85546875" style="9" customWidth="1"/>
    <col min="13321" max="13321" width="26.7109375" style="9" customWidth="1"/>
    <col min="13322" max="13322" width="23.85546875" style="9" customWidth="1"/>
    <col min="13323" max="13323" width="29.140625" style="9" customWidth="1"/>
    <col min="13324" max="13324" width="27.7109375" style="9" customWidth="1"/>
    <col min="13325" max="13327" width="20" style="9" customWidth="1"/>
    <col min="13328" max="13328" width="20.42578125" style="9" customWidth="1"/>
    <col min="13329" max="13329" width="26.140625" style="9" customWidth="1"/>
    <col min="13330" max="13330" width="40.5703125" style="9" customWidth="1"/>
    <col min="13331" max="13568" width="9.140625" style="9"/>
    <col min="13569" max="13569" width="38.5703125" style="9" customWidth="1"/>
    <col min="13570" max="13570" width="22.5703125" style="9" customWidth="1"/>
    <col min="13571" max="13571" width="20.140625" style="9" customWidth="1"/>
    <col min="13572" max="13572" width="13.85546875" style="9" customWidth="1"/>
    <col min="13573" max="13573" width="11.28515625" style="9" customWidth="1"/>
    <col min="13574" max="13574" width="15.42578125" style="9" customWidth="1"/>
    <col min="13575" max="13576" width="10.85546875" style="9" customWidth="1"/>
    <col min="13577" max="13577" width="26.7109375" style="9" customWidth="1"/>
    <col min="13578" max="13578" width="23.85546875" style="9" customWidth="1"/>
    <col min="13579" max="13579" width="29.140625" style="9" customWidth="1"/>
    <col min="13580" max="13580" width="27.7109375" style="9" customWidth="1"/>
    <col min="13581" max="13583" width="20" style="9" customWidth="1"/>
    <col min="13584" max="13584" width="20.42578125" style="9" customWidth="1"/>
    <col min="13585" max="13585" width="26.140625" style="9" customWidth="1"/>
    <col min="13586" max="13586" width="40.5703125" style="9" customWidth="1"/>
    <col min="13587" max="13824" width="9.140625" style="9"/>
    <col min="13825" max="13825" width="38.5703125" style="9" customWidth="1"/>
    <col min="13826" max="13826" width="22.5703125" style="9" customWidth="1"/>
    <col min="13827" max="13827" width="20.140625" style="9" customWidth="1"/>
    <col min="13828" max="13828" width="13.85546875" style="9" customWidth="1"/>
    <col min="13829" max="13829" width="11.28515625" style="9" customWidth="1"/>
    <col min="13830" max="13830" width="15.42578125" style="9" customWidth="1"/>
    <col min="13831" max="13832" width="10.85546875" style="9" customWidth="1"/>
    <col min="13833" max="13833" width="26.7109375" style="9" customWidth="1"/>
    <col min="13834" max="13834" width="23.85546875" style="9" customWidth="1"/>
    <col min="13835" max="13835" width="29.140625" style="9" customWidth="1"/>
    <col min="13836" max="13836" width="27.7109375" style="9" customWidth="1"/>
    <col min="13837" max="13839" width="20" style="9" customWidth="1"/>
    <col min="13840" max="13840" width="20.42578125" style="9" customWidth="1"/>
    <col min="13841" max="13841" width="26.140625" style="9" customWidth="1"/>
    <col min="13842" max="13842" width="40.5703125" style="9" customWidth="1"/>
    <col min="13843" max="14080" width="9.140625" style="9"/>
    <col min="14081" max="14081" width="38.5703125" style="9" customWidth="1"/>
    <col min="14082" max="14082" width="22.5703125" style="9" customWidth="1"/>
    <col min="14083" max="14083" width="20.140625" style="9" customWidth="1"/>
    <col min="14084" max="14084" width="13.85546875" style="9" customWidth="1"/>
    <col min="14085" max="14085" width="11.28515625" style="9" customWidth="1"/>
    <col min="14086" max="14086" width="15.42578125" style="9" customWidth="1"/>
    <col min="14087" max="14088" width="10.85546875" style="9" customWidth="1"/>
    <col min="14089" max="14089" width="26.7109375" style="9" customWidth="1"/>
    <col min="14090" max="14090" width="23.85546875" style="9" customWidth="1"/>
    <col min="14091" max="14091" width="29.140625" style="9" customWidth="1"/>
    <col min="14092" max="14092" width="27.7109375" style="9" customWidth="1"/>
    <col min="14093" max="14095" width="20" style="9" customWidth="1"/>
    <col min="14096" max="14096" width="20.42578125" style="9" customWidth="1"/>
    <col min="14097" max="14097" width="26.140625" style="9" customWidth="1"/>
    <col min="14098" max="14098" width="40.5703125" style="9" customWidth="1"/>
    <col min="14099" max="14336" width="9.140625" style="9"/>
    <col min="14337" max="14337" width="38.5703125" style="9" customWidth="1"/>
    <col min="14338" max="14338" width="22.5703125" style="9" customWidth="1"/>
    <col min="14339" max="14339" width="20.140625" style="9" customWidth="1"/>
    <col min="14340" max="14340" width="13.85546875" style="9" customWidth="1"/>
    <col min="14341" max="14341" width="11.28515625" style="9" customWidth="1"/>
    <col min="14342" max="14342" width="15.42578125" style="9" customWidth="1"/>
    <col min="14343" max="14344" width="10.85546875" style="9" customWidth="1"/>
    <col min="14345" max="14345" width="26.7109375" style="9" customWidth="1"/>
    <col min="14346" max="14346" width="23.85546875" style="9" customWidth="1"/>
    <col min="14347" max="14347" width="29.140625" style="9" customWidth="1"/>
    <col min="14348" max="14348" width="27.7109375" style="9" customWidth="1"/>
    <col min="14349" max="14351" width="20" style="9" customWidth="1"/>
    <col min="14352" max="14352" width="20.42578125" style="9" customWidth="1"/>
    <col min="14353" max="14353" width="26.140625" style="9" customWidth="1"/>
    <col min="14354" max="14354" width="40.5703125" style="9" customWidth="1"/>
    <col min="14355" max="14592" width="9.140625" style="9"/>
    <col min="14593" max="14593" width="38.5703125" style="9" customWidth="1"/>
    <col min="14594" max="14594" width="22.5703125" style="9" customWidth="1"/>
    <col min="14595" max="14595" width="20.140625" style="9" customWidth="1"/>
    <col min="14596" max="14596" width="13.85546875" style="9" customWidth="1"/>
    <col min="14597" max="14597" width="11.28515625" style="9" customWidth="1"/>
    <col min="14598" max="14598" width="15.42578125" style="9" customWidth="1"/>
    <col min="14599" max="14600" width="10.85546875" style="9" customWidth="1"/>
    <col min="14601" max="14601" width="26.7109375" style="9" customWidth="1"/>
    <col min="14602" max="14602" width="23.85546875" style="9" customWidth="1"/>
    <col min="14603" max="14603" width="29.140625" style="9" customWidth="1"/>
    <col min="14604" max="14604" width="27.7109375" style="9" customWidth="1"/>
    <col min="14605" max="14607" width="20" style="9" customWidth="1"/>
    <col min="14608" max="14608" width="20.42578125" style="9" customWidth="1"/>
    <col min="14609" max="14609" width="26.140625" style="9" customWidth="1"/>
    <col min="14610" max="14610" width="40.5703125" style="9" customWidth="1"/>
    <col min="14611" max="14848" width="9.140625" style="9"/>
    <col min="14849" max="14849" width="38.5703125" style="9" customWidth="1"/>
    <col min="14850" max="14850" width="22.5703125" style="9" customWidth="1"/>
    <col min="14851" max="14851" width="20.140625" style="9" customWidth="1"/>
    <col min="14852" max="14852" width="13.85546875" style="9" customWidth="1"/>
    <col min="14853" max="14853" width="11.28515625" style="9" customWidth="1"/>
    <col min="14854" max="14854" width="15.42578125" style="9" customWidth="1"/>
    <col min="14855" max="14856" width="10.85546875" style="9" customWidth="1"/>
    <col min="14857" max="14857" width="26.7109375" style="9" customWidth="1"/>
    <col min="14858" max="14858" width="23.85546875" style="9" customWidth="1"/>
    <col min="14859" max="14859" width="29.140625" style="9" customWidth="1"/>
    <col min="14860" max="14860" width="27.7109375" style="9" customWidth="1"/>
    <col min="14861" max="14863" width="20" style="9" customWidth="1"/>
    <col min="14864" max="14864" width="20.42578125" style="9" customWidth="1"/>
    <col min="14865" max="14865" width="26.140625" style="9" customWidth="1"/>
    <col min="14866" max="14866" width="40.5703125" style="9" customWidth="1"/>
    <col min="14867" max="15104" width="9.140625" style="9"/>
    <col min="15105" max="15105" width="38.5703125" style="9" customWidth="1"/>
    <col min="15106" max="15106" width="22.5703125" style="9" customWidth="1"/>
    <col min="15107" max="15107" width="20.140625" style="9" customWidth="1"/>
    <col min="15108" max="15108" width="13.85546875" style="9" customWidth="1"/>
    <col min="15109" max="15109" width="11.28515625" style="9" customWidth="1"/>
    <col min="15110" max="15110" width="15.42578125" style="9" customWidth="1"/>
    <col min="15111" max="15112" width="10.85546875" style="9" customWidth="1"/>
    <col min="15113" max="15113" width="26.7109375" style="9" customWidth="1"/>
    <col min="15114" max="15114" width="23.85546875" style="9" customWidth="1"/>
    <col min="15115" max="15115" width="29.140625" style="9" customWidth="1"/>
    <col min="15116" max="15116" width="27.7109375" style="9" customWidth="1"/>
    <col min="15117" max="15119" width="20" style="9" customWidth="1"/>
    <col min="15120" max="15120" width="20.42578125" style="9" customWidth="1"/>
    <col min="15121" max="15121" width="26.140625" style="9" customWidth="1"/>
    <col min="15122" max="15122" width="40.5703125" style="9" customWidth="1"/>
    <col min="15123" max="15360" width="9.140625" style="9"/>
    <col min="15361" max="15361" width="38.5703125" style="9" customWidth="1"/>
    <col min="15362" max="15362" width="22.5703125" style="9" customWidth="1"/>
    <col min="15363" max="15363" width="20.140625" style="9" customWidth="1"/>
    <col min="15364" max="15364" width="13.85546875" style="9" customWidth="1"/>
    <col min="15365" max="15365" width="11.28515625" style="9" customWidth="1"/>
    <col min="15366" max="15366" width="15.42578125" style="9" customWidth="1"/>
    <col min="15367" max="15368" width="10.85546875" style="9" customWidth="1"/>
    <col min="15369" max="15369" width="26.7109375" style="9" customWidth="1"/>
    <col min="15370" max="15370" width="23.85546875" style="9" customWidth="1"/>
    <col min="15371" max="15371" width="29.140625" style="9" customWidth="1"/>
    <col min="15372" max="15372" width="27.7109375" style="9" customWidth="1"/>
    <col min="15373" max="15375" width="20" style="9" customWidth="1"/>
    <col min="15376" max="15376" width="20.42578125" style="9" customWidth="1"/>
    <col min="15377" max="15377" width="26.140625" style="9" customWidth="1"/>
    <col min="15378" max="15378" width="40.5703125" style="9" customWidth="1"/>
    <col min="15379" max="15616" width="9.140625" style="9"/>
    <col min="15617" max="15617" width="38.5703125" style="9" customWidth="1"/>
    <col min="15618" max="15618" width="22.5703125" style="9" customWidth="1"/>
    <col min="15619" max="15619" width="20.140625" style="9" customWidth="1"/>
    <col min="15620" max="15620" width="13.85546875" style="9" customWidth="1"/>
    <col min="15621" max="15621" width="11.28515625" style="9" customWidth="1"/>
    <col min="15622" max="15622" width="15.42578125" style="9" customWidth="1"/>
    <col min="15623" max="15624" width="10.85546875" style="9" customWidth="1"/>
    <col min="15625" max="15625" width="26.7109375" style="9" customWidth="1"/>
    <col min="15626" max="15626" width="23.85546875" style="9" customWidth="1"/>
    <col min="15627" max="15627" width="29.140625" style="9" customWidth="1"/>
    <col min="15628" max="15628" width="27.7109375" style="9" customWidth="1"/>
    <col min="15629" max="15631" width="20" style="9" customWidth="1"/>
    <col min="15632" max="15632" width="20.42578125" style="9" customWidth="1"/>
    <col min="15633" max="15633" width="26.140625" style="9" customWidth="1"/>
    <col min="15634" max="15634" width="40.5703125" style="9" customWidth="1"/>
    <col min="15635" max="15872" width="9.140625" style="9"/>
    <col min="15873" max="15873" width="38.5703125" style="9" customWidth="1"/>
    <col min="15874" max="15874" width="22.5703125" style="9" customWidth="1"/>
    <col min="15875" max="15875" width="20.140625" style="9" customWidth="1"/>
    <col min="15876" max="15876" width="13.85546875" style="9" customWidth="1"/>
    <col min="15877" max="15877" width="11.28515625" style="9" customWidth="1"/>
    <col min="15878" max="15878" width="15.42578125" style="9" customWidth="1"/>
    <col min="15879" max="15880" width="10.85546875" style="9" customWidth="1"/>
    <col min="15881" max="15881" width="26.7109375" style="9" customWidth="1"/>
    <col min="15882" max="15882" width="23.85546875" style="9" customWidth="1"/>
    <col min="15883" max="15883" width="29.140625" style="9" customWidth="1"/>
    <col min="15884" max="15884" width="27.7109375" style="9" customWidth="1"/>
    <col min="15885" max="15887" width="20" style="9" customWidth="1"/>
    <col min="15888" max="15888" width="20.42578125" style="9" customWidth="1"/>
    <col min="15889" max="15889" width="26.140625" style="9" customWidth="1"/>
    <col min="15890" max="15890" width="40.5703125" style="9" customWidth="1"/>
    <col min="15891" max="16128" width="9.140625" style="9"/>
    <col min="16129" max="16129" width="38.5703125" style="9" customWidth="1"/>
    <col min="16130" max="16130" width="22.5703125" style="9" customWidth="1"/>
    <col min="16131" max="16131" width="20.140625" style="9" customWidth="1"/>
    <col min="16132" max="16132" width="13.85546875" style="9" customWidth="1"/>
    <col min="16133" max="16133" width="11.28515625" style="9" customWidth="1"/>
    <col min="16134" max="16134" width="15.42578125" style="9" customWidth="1"/>
    <col min="16135" max="16136" width="10.85546875" style="9" customWidth="1"/>
    <col min="16137" max="16137" width="26.7109375" style="9" customWidth="1"/>
    <col min="16138" max="16138" width="23.85546875" style="9" customWidth="1"/>
    <col min="16139" max="16139" width="29.140625" style="9" customWidth="1"/>
    <col min="16140" max="16140" width="27.7109375" style="9" customWidth="1"/>
    <col min="16141" max="16143" width="20" style="9" customWidth="1"/>
    <col min="16144" max="16144" width="20.42578125" style="9" customWidth="1"/>
    <col min="16145" max="16145" width="26.140625" style="9" customWidth="1"/>
    <col min="16146" max="16146" width="40.5703125" style="9" customWidth="1"/>
    <col min="16147" max="16384" width="9.140625" style="9"/>
  </cols>
  <sheetData>
    <row r="1" spans="1:23" ht="16.5" customHeight="1">
      <c r="C1" s="257" t="s">
        <v>0</v>
      </c>
      <c r="D1" s="257"/>
      <c r="E1" s="257"/>
      <c r="F1" s="257"/>
      <c r="G1" s="257"/>
      <c r="H1" s="258"/>
      <c r="I1" s="259"/>
      <c r="J1" s="257"/>
      <c r="K1" s="257"/>
      <c r="L1" s="257"/>
      <c r="M1" s="257"/>
      <c r="N1" s="257"/>
      <c r="O1" s="257"/>
      <c r="P1" s="257"/>
      <c r="Q1" s="257"/>
      <c r="R1" s="257"/>
      <c r="S1" s="43"/>
      <c r="T1" s="264"/>
      <c r="U1" s="264"/>
      <c r="V1" s="4"/>
      <c r="W1" s="15"/>
    </row>
    <row r="2" spans="1:23" ht="27" customHeight="1">
      <c r="C2" s="242" t="s">
        <v>1502</v>
      </c>
      <c r="D2" s="251" t="s">
        <v>1</v>
      </c>
      <c r="E2" s="251"/>
      <c r="F2" s="251"/>
      <c r="G2" s="251"/>
      <c r="H2" s="251"/>
      <c r="I2" s="5"/>
      <c r="J2" s="251" t="s">
        <v>2</v>
      </c>
      <c r="K2" s="251"/>
      <c r="L2" s="251"/>
      <c r="M2" s="251" t="s">
        <v>3</v>
      </c>
      <c r="N2" s="251"/>
      <c r="O2" s="251"/>
      <c r="P2" s="251"/>
      <c r="Q2" s="251"/>
      <c r="R2" s="251"/>
      <c r="S2" s="5"/>
      <c r="T2" s="251" t="s">
        <v>4</v>
      </c>
      <c r="U2" s="251"/>
      <c r="V2" s="263" t="s">
        <v>91</v>
      </c>
      <c r="W2" s="263"/>
    </row>
    <row r="3" spans="1:23" s="44" customFormat="1" ht="28.5" customHeight="1">
      <c r="B3" s="274" t="s">
        <v>1235</v>
      </c>
      <c r="C3" s="243"/>
      <c r="D3" s="251" t="s">
        <v>92</v>
      </c>
      <c r="E3" s="237" t="s">
        <v>93</v>
      </c>
      <c r="F3" s="237" t="s">
        <v>94</v>
      </c>
      <c r="G3" s="247" t="s">
        <v>95</v>
      </c>
      <c r="H3" s="240" t="s">
        <v>5</v>
      </c>
      <c r="I3" s="241"/>
      <c r="J3" s="251" t="s">
        <v>6</v>
      </c>
      <c r="K3" s="256" t="s">
        <v>7</v>
      </c>
      <c r="L3" s="251" t="s">
        <v>8</v>
      </c>
      <c r="M3" s="251" t="s">
        <v>9</v>
      </c>
      <c r="N3" s="251" t="s">
        <v>10</v>
      </c>
      <c r="O3" s="251" t="s">
        <v>11</v>
      </c>
      <c r="P3" s="237" t="s">
        <v>83</v>
      </c>
      <c r="Q3" s="237" t="s">
        <v>1530</v>
      </c>
      <c r="R3" s="251" t="s">
        <v>97</v>
      </c>
      <c r="S3" s="237" t="s">
        <v>98</v>
      </c>
      <c r="T3" s="251" t="s">
        <v>12</v>
      </c>
      <c r="U3" s="251" t="s">
        <v>13</v>
      </c>
      <c r="V3" s="237" t="s">
        <v>83</v>
      </c>
      <c r="W3" s="237" t="s">
        <v>348</v>
      </c>
    </row>
    <row r="4" spans="1:23" s="44" customFormat="1" ht="12.75" customHeight="1">
      <c r="B4" s="275"/>
      <c r="C4" s="243"/>
      <c r="D4" s="251"/>
      <c r="E4" s="238"/>
      <c r="F4" s="252"/>
      <c r="G4" s="254"/>
      <c r="H4" s="237" t="s">
        <v>99</v>
      </c>
      <c r="I4" s="237" t="s">
        <v>100</v>
      </c>
      <c r="J4" s="251"/>
      <c r="K4" s="256"/>
      <c r="L4" s="251"/>
      <c r="M4" s="251"/>
      <c r="N4" s="251"/>
      <c r="O4" s="251"/>
      <c r="P4" s="238"/>
      <c r="Q4" s="238"/>
      <c r="R4" s="251"/>
      <c r="S4" s="252"/>
      <c r="T4" s="251"/>
      <c r="U4" s="251"/>
      <c r="V4" s="238"/>
      <c r="W4" s="238"/>
    </row>
    <row r="5" spans="1:23" s="44" customFormat="1" ht="41.25" customHeight="1">
      <c r="B5" s="275"/>
      <c r="C5" s="243"/>
      <c r="D5" s="251"/>
      <c r="E5" s="238"/>
      <c r="F5" s="252"/>
      <c r="G5" s="254"/>
      <c r="H5" s="238"/>
      <c r="I5" s="238"/>
      <c r="J5" s="251"/>
      <c r="K5" s="256"/>
      <c r="L5" s="251"/>
      <c r="M5" s="251"/>
      <c r="N5" s="251"/>
      <c r="O5" s="251"/>
      <c r="P5" s="238"/>
      <c r="Q5" s="238"/>
      <c r="R5" s="251"/>
      <c r="S5" s="252"/>
      <c r="T5" s="251"/>
      <c r="U5" s="251"/>
      <c r="V5" s="238"/>
      <c r="W5" s="238"/>
    </row>
    <row r="6" spans="1:23" ht="34.5" customHeight="1">
      <c r="A6" s="9" t="s">
        <v>1517</v>
      </c>
      <c r="B6" s="275"/>
      <c r="C6" s="243"/>
      <c r="D6" s="251"/>
      <c r="E6" s="238"/>
      <c r="F6" s="252"/>
      <c r="G6" s="254"/>
      <c r="H6" s="238"/>
      <c r="I6" s="238"/>
      <c r="J6" s="251"/>
      <c r="K6" s="256"/>
      <c r="L6" s="251"/>
      <c r="M6" s="251"/>
      <c r="N6" s="251"/>
      <c r="O6" s="251"/>
      <c r="P6" s="238"/>
      <c r="Q6" s="238"/>
      <c r="R6" s="251"/>
      <c r="S6" s="252"/>
      <c r="T6" s="251"/>
      <c r="U6" s="251"/>
      <c r="V6" s="238"/>
      <c r="W6" s="238"/>
    </row>
    <row r="7" spans="1:23" ht="28.5" customHeight="1">
      <c r="B7" s="275"/>
      <c r="C7" s="244"/>
      <c r="D7" s="251"/>
      <c r="E7" s="239"/>
      <c r="F7" s="253"/>
      <c r="G7" s="255"/>
      <c r="H7" s="239"/>
      <c r="I7" s="239"/>
      <c r="J7" s="251"/>
      <c r="K7" s="256"/>
      <c r="L7" s="251"/>
      <c r="M7" s="251"/>
      <c r="N7" s="251"/>
      <c r="O7" s="251"/>
      <c r="P7" s="239"/>
      <c r="Q7" s="239"/>
      <c r="R7" s="251"/>
      <c r="S7" s="253"/>
      <c r="T7" s="251"/>
      <c r="U7" s="251"/>
      <c r="V7" s="239"/>
      <c r="W7" s="239"/>
    </row>
    <row r="8" spans="1:23" s="60" customFormat="1">
      <c r="C8" s="70">
        <v>1</v>
      </c>
      <c r="D8" s="70">
        <v>2</v>
      </c>
      <c r="E8" s="70">
        <v>3</v>
      </c>
      <c r="F8" s="70">
        <v>4</v>
      </c>
      <c r="G8" s="70">
        <v>5</v>
      </c>
      <c r="H8" s="70">
        <v>6</v>
      </c>
      <c r="I8" s="70">
        <v>7</v>
      </c>
      <c r="J8" s="70">
        <v>8</v>
      </c>
      <c r="K8" s="70">
        <v>9</v>
      </c>
      <c r="L8" s="70">
        <v>10</v>
      </c>
      <c r="M8" s="70">
        <v>11</v>
      </c>
      <c r="N8" s="70">
        <v>12</v>
      </c>
      <c r="O8" s="70">
        <v>13</v>
      </c>
      <c r="P8" s="70">
        <v>14</v>
      </c>
      <c r="Q8" s="70">
        <v>15</v>
      </c>
      <c r="R8" s="70">
        <v>16</v>
      </c>
      <c r="S8" s="70">
        <v>17</v>
      </c>
      <c r="T8" s="70">
        <v>18</v>
      </c>
      <c r="U8" s="70">
        <v>19</v>
      </c>
      <c r="V8" s="6">
        <v>14</v>
      </c>
      <c r="W8" s="17">
        <v>15</v>
      </c>
    </row>
    <row r="9" spans="1:23" ht="33.75" customHeight="1">
      <c r="A9" s="4"/>
      <c r="B9" s="4"/>
      <c r="C9" s="80" t="s">
        <v>34</v>
      </c>
      <c r="D9" s="80"/>
      <c r="E9" s="80"/>
      <c r="F9" s="80"/>
      <c r="G9" s="80"/>
      <c r="H9" s="106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107"/>
      <c r="V9" s="4"/>
      <c r="W9" s="15"/>
    </row>
    <row r="10" spans="1:23" ht="60">
      <c r="A10" s="4">
        <v>1</v>
      </c>
      <c r="B10" s="4">
        <v>134</v>
      </c>
      <c r="C10" s="4">
        <v>1</v>
      </c>
      <c r="D10" s="36" t="s">
        <v>226</v>
      </c>
      <c r="E10" s="36" t="s">
        <v>227</v>
      </c>
      <c r="F10" s="36" t="s">
        <v>228</v>
      </c>
      <c r="G10" s="37" t="s">
        <v>142</v>
      </c>
      <c r="H10" s="29" t="s">
        <v>1677</v>
      </c>
      <c r="I10" s="29" t="s">
        <v>1678</v>
      </c>
      <c r="J10" s="212" t="s">
        <v>90</v>
      </c>
      <c r="K10" s="213">
        <v>1022300712169</v>
      </c>
      <c r="L10" s="212" t="s">
        <v>89</v>
      </c>
      <c r="M10" s="38" t="s">
        <v>18</v>
      </c>
      <c r="N10" s="38">
        <v>18</v>
      </c>
      <c r="O10" s="38" t="s">
        <v>88</v>
      </c>
      <c r="P10" s="5">
        <v>1.1000000000000001</v>
      </c>
      <c r="Q10" s="5">
        <v>0</v>
      </c>
      <c r="R10" s="38">
        <v>4</v>
      </c>
      <c r="S10" s="38">
        <v>0</v>
      </c>
      <c r="T10" s="4" t="s">
        <v>23</v>
      </c>
      <c r="U10" s="15" t="s">
        <v>37</v>
      </c>
      <c r="V10" s="4"/>
      <c r="W10" s="15"/>
    </row>
    <row r="11" spans="1:23" ht="60">
      <c r="A11" s="4">
        <v>2</v>
      </c>
      <c r="B11" s="4">
        <v>135</v>
      </c>
      <c r="C11" s="4">
        <v>2</v>
      </c>
      <c r="D11" s="36" t="s">
        <v>226</v>
      </c>
      <c r="E11" s="36" t="s">
        <v>227</v>
      </c>
      <c r="F11" s="36" t="s">
        <v>229</v>
      </c>
      <c r="G11" s="37" t="s">
        <v>142</v>
      </c>
      <c r="H11" s="29">
        <v>44.956131999999997</v>
      </c>
      <c r="I11" s="29">
        <v>39.600467000000002</v>
      </c>
      <c r="J11" s="21" t="s">
        <v>90</v>
      </c>
      <c r="K11" s="16">
        <v>1022300712169</v>
      </c>
      <c r="L11" s="5" t="s">
        <v>89</v>
      </c>
      <c r="M11" s="38" t="s">
        <v>18</v>
      </c>
      <c r="N11" s="38">
        <v>12.41</v>
      </c>
      <c r="O11" s="38" t="s">
        <v>88</v>
      </c>
      <c r="P11" s="5">
        <v>1.1000000000000001</v>
      </c>
      <c r="Q11" s="5">
        <v>0</v>
      </c>
      <c r="R11" s="38">
        <v>5</v>
      </c>
      <c r="S11" s="38">
        <v>0</v>
      </c>
      <c r="T11" s="4" t="s">
        <v>23</v>
      </c>
      <c r="U11" s="15" t="s">
        <v>38</v>
      </c>
      <c r="V11" s="4">
        <v>1.1000000000000001</v>
      </c>
      <c r="W11" s="15">
        <v>1</v>
      </c>
    </row>
    <row r="12" spans="1:23" ht="60">
      <c r="A12" s="4">
        <v>3</v>
      </c>
      <c r="B12" s="4">
        <v>136</v>
      </c>
      <c r="C12" s="4">
        <v>3</v>
      </c>
      <c r="D12" s="36" t="s">
        <v>226</v>
      </c>
      <c r="E12" s="36" t="s">
        <v>227</v>
      </c>
      <c r="F12" s="36" t="s">
        <v>230</v>
      </c>
      <c r="G12" s="37" t="s">
        <v>1662</v>
      </c>
      <c r="H12" s="29" t="s">
        <v>1663</v>
      </c>
      <c r="I12" s="29" t="s">
        <v>1664</v>
      </c>
      <c r="J12" s="212" t="s">
        <v>90</v>
      </c>
      <c r="K12" s="213">
        <v>1022300712169</v>
      </c>
      <c r="L12" s="212" t="s">
        <v>89</v>
      </c>
      <c r="M12" s="38" t="s">
        <v>18</v>
      </c>
      <c r="N12" s="38">
        <v>18</v>
      </c>
      <c r="O12" s="38" t="s">
        <v>88</v>
      </c>
      <c r="P12" s="5">
        <v>1.1000000000000001</v>
      </c>
      <c r="Q12" s="5">
        <v>0</v>
      </c>
      <c r="R12" s="38">
        <v>4</v>
      </c>
      <c r="S12" s="38">
        <v>0</v>
      </c>
      <c r="T12" s="4" t="s">
        <v>23</v>
      </c>
      <c r="U12" s="15" t="s">
        <v>1665</v>
      </c>
      <c r="V12" s="4">
        <v>0</v>
      </c>
      <c r="W12" s="15">
        <v>0</v>
      </c>
    </row>
    <row r="13" spans="1:23" ht="60">
      <c r="A13" s="4">
        <v>4</v>
      </c>
      <c r="B13" s="4">
        <v>137</v>
      </c>
      <c r="C13" s="4">
        <v>4</v>
      </c>
      <c r="D13" s="36" t="s">
        <v>226</v>
      </c>
      <c r="E13" s="36" t="s">
        <v>227</v>
      </c>
      <c r="F13" s="36" t="s">
        <v>231</v>
      </c>
      <c r="G13" s="37" t="s">
        <v>142</v>
      </c>
      <c r="H13" s="29" t="s">
        <v>1659</v>
      </c>
      <c r="I13" s="29" t="s">
        <v>1660</v>
      </c>
      <c r="J13" s="212" t="s">
        <v>90</v>
      </c>
      <c r="K13" s="213">
        <v>1022300712169</v>
      </c>
      <c r="L13" s="212" t="s">
        <v>89</v>
      </c>
      <c r="M13" s="38" t="s">
        <v>18</v>
      </c>
      <c r="N13" s="38">
        <v>22.5</v>
      </c>
      <c r="O13" s="38" t="s">
        <v>88</v>
      </c>
      <c r="P13" s="5">
        <v>1.1000000000000001</v>
      </c>
      <c r="Q13" s="5">
        <v>0</v>
      </c>
      <c r="R13" s="38">
        <v>4</v>
      </c>
      <c r="S13" s="38">
        <v>0</v>
      </c>
      <c r="T13" s="4" t="s">
        <v>23</v>
      </c>
      <c r="U13" s="15" t="s">
        <v>1661</v>
      </c>
      <c r="V13" s="4">
        <v>1.1000000000000001</v>
      </c>
      <c r="W13" s="15">
        <v>1</v>
      </c>
    </row>
    <row r="14" spans="1:23" ht="60">
      <c r="A14" s="4">
        <v>5</v>
      </c>
      <c r="B14" s="4">
        <v>138</v>
      </c>
      <c r="C14" s="4">
        <v>5</v>
      </c>
      <c r="D14" s="36" t="s">
        <v>226</v>
      </c>
      <c r="E14" s="36" t="s">
        <v>227</v>
      </c>
      <c r="F14" s="36" t="s">
        <v>147</v>
      </c>
      <c r="G14" s="37">
        <v>4</v>
      </c>
      <c r="H14" s="29" t="s">
        <v>1668</v>
      </c>
      <c r="I14" s="29" t="s">
        <v>1669</v>
      </c>
      <c r="J14" s="212" t="s">
        <v>90</v>
      </c>
      <c r="K14" s="213">
        <v>1022300712169</v>
      </c>
      <c r="L14" s="212" t="s">
        <v>89</v>
      </c>
      <c r="M14" s="38" t="s">
        <v>18</v>
      </c>
      <c r="N14" s="38">
        <v>18</v>
      </c>
      <c r="O14" s="38" t="s">
        <v>88</v>
      </c>
      <c r="P14" s="5">
        <v>1.1000000000000001</v>
      </c>
      <c r="Q14" s="5">
        <v>0</v>
      </c>
      <c r="R14" s="38">
        <v>4</v>
      </c>
      <c r="S14" s="38">
        <v>0</v>
      </c>
      <c r="T14" s="4" t="s">
        <v>23</v>
      </c>
      <c r="U14" s="15" t="s">
        <v>39</v>
      </c>
      <c r="V14" s="4">
        <v>0</v>
      </c>
      <c r="W14" s="15">
        <v>0</v>
      </c>
    </row>
    <row r="15" spans="1:23" ht="58.5" customHeight="1">
      <c r="A15" s="4">
        <v>6</v>
      </c>
      <c r="B15" s="4">
        <v>139</v>
      </c>
      <c r="C15" s="4">
        <v>6</v>
      </c>
      <c r="D15" s="36" t="s">
        <v>226</v>
      </c>
      <c r="E15" s="36" t="s">
        <v>227</v>
      </c>
      <c r="F15" s="36" t="s">
        <v>232</v>
      </c>
      <c r="G15" s="37">
        <v>5</v>
      </c>
      <c r="H15" s="29">
        <v>44.954464999999999</v>
      </c>
      <c r="I15" s="29">
        <v>39.600462999999998</v>
      </c>
      <c r="J15" s="21" t="s">
        <v>90</v>
      </c>
      <c r="K15" s="16">
        <v>1022300712169</v>
      </c>
      <c r="L15" s="5" t="s">
        <v>89</v>
      </c>
      <c r="M15" s="38" t="s">
        <v>18</v>
      </c>
      <c r="N15" s="38">
        <f>1.5*6</f>
        <v>9</v>
      </c>
      <c r="O15" s="38" t="s">
        <v>88</v>
      </c>
      <c r="P15" s="5">
        <v>1.1000000000000001</v>
      </c>
      <c r="Q15" s="5">
        <v>0</v>
      </c>
      <c r="R15" s="38">
        <v>3</v>
      </c>
      <c r="S15" s="38">
        <v>0</v>
      </c>
      <c r="T15" s="4" t="s">
        <v>23</v>
      </c>
      <c r="U15" s="15" t="s">
        <v>40</v>
      </c>
      <c r="V15" s="4"/>
      <c r="W15" s="15"/>
    </row>
    <row r="16" spans="1:23" ht="57.75" customHeight="1">
      <c r="A16" s="4">
        <v>7</v>
      </c>
      <c r="B16" s="4">
        <v>140</v>
      </c>
      <c r="C16" s="4">
        <v>7</v>
      </c>
      <c r="D16" s="36" t="s">
        <v>226</v>
      </c>
      <c r="E16" s="36" t="s">
        <v>227</v>
      </c>
      <c r="F16" s="36" t="s">
        <v>233</v>
      </c>
      <c r="G16" s="37" t="s">
        <v>142</v>
      </c>
      <c r="H16" s="29" t="s">
        <v>1673</v>
      </c>
      <c r="I16" s="29" t="s">
        <v>1674</v>
      </c>
      <c r="J16" s="212" t="s">
        <v>90</v>
      </c>
      <c r="K16" s="213">
        <v>1022300712169</v>
      </c>
      <c r="L16" s="212" t="s">
        <v>89</v>
      </c>
      <c r="M16" s="38" t="s">
        <v>18</v>
      </c>
      <c r="N16" s="38">
        <v>18</v>
      </c>
      <c r="O16" s="38" t="s">
        <v>88</v>
      </c>
      <c r="P16" s="5">
        <v>1.1000000000000001</v>
      </c>
      <c r="Q16" s="5">
        <v>0</v>
      </c>
      <c r="R16" s="38">
        <v>4</v>
      </c>
      <c r="S16" s="38">
        <v>0</v>
      </c>
      <c r="T16" s="4" t="s">
        <v>41</v>
      </c>
      <c r="U16" s="15" t="s">
        <v>42</v>
      </c>
      <c r="V16" s="4">
        <v>0</v>
      </c>
      <c r="W16" s="15">
        <v>0</v>
      </c>
    </row>
    <row r="17" spans="1:23" ht="57.75" customHeight="1">
      <c r="A17" s="4">
        <v>8</v>
      </c>
      <c r="B17" s="4">
        <v>141</v>
      </c>
      <c r="C17" s="4">
        <v>8</v>
      </c>
      <c r="D17" s="36" t="s">
        <v>226</v>
      </c>
      <c r="E17" s="36" t="s">
        <v>227</v>
      </c>
      <c r="F17" s="36" t="s">
        <v>234</v>
      </c>
      <c r="G17" s="37" t="s">
        <v>142</v>
      </c>
      <c r="H17" s="29" t="s">
        <v>1631</v>
      </c>
      <c r="I17" s="29" t="s">
        <v>1632</v>
      </c>
      <c r="J17" s="21" t="s">
        <v>90</v>
      </c>
      <c r="K17" s="210">
        <v>1022300712169</v>
      </c>
      <c r="L17" s="208" t="s">
        <v>89</v>
      </c>
      <c r="M17" s="38" t="s">
        <v>18</v>
      </c>
      <c r="N17" s="38">
        <v>18</v>
      </c>
      <c r="O17" s="38" t="s">
        <v>88</v>
      </c>
      <c r="P17" s="5">
        <v>1.1000000000000001</v>
      </c>
      <c r="Q17" s="5">
        <v>0</v>
      </c>
      <c r="R17" s="38">
        <v>4</v>
      </c>
      <c r="S17" s="38">
        <v>0</v>
      </c>
      <c r="T17" s="4" t="s">
        <v>41</v>
      </c>
      <c r="U17" s="15" t="s">
        <v>43</v>
      </c>
      <c r="V17" s="4"/>
      <c r="W17" s="15"/>
    </row>
    <row r="18" spans="1:23" ht="57.75" customHeight="1">
      <c r="A18" s="4">
        <v>9</v>
      </c>
      <c r="B18" s="4">
        <v>142</v>
      </c>
      <c r="C18" s="4">
        <v>9</v>
      </c>
      <c r="D18" s="36" t="s">
        <v>226</v>
      </c>
      <c r="E18" s="36" t="s">
        <v>227</v>
      </c>
      <c r="F18" s="36" t="s">
        <v>235</v>
      </c>
      <c r="G18" s="37" t="s">
        <v>142</v>
      </c>
      <c r="H18" s="29" t="s">
        <v>1627</v>
      </c>
      <c r="I18" s="29" t="s">
        <v>1628</v>
      </c>
      <c r="J18" s="21" t="s">
        <v>90</v>
      </c>
      <c r="K18" s="210">
        <v>1022300712169</v>
      </c>
      <c r="L18" s="208" t="s">
        <v>89</v>
      </c>
      <c r="M18" s="38" t="s">
        <v>18</v>
      </c>
      <c r="N18" s="38">
        <v>13.5</v>
      </c>
      <c r="O18" s="38" t="s">
        <v>88</v>
      </c>
      <c r="P18" s="5">
        <v>1.1000000000000001</v>
      </c>
      <c r="Q18" s="5">
        <v>0</v>
      </c>
      <c r="R18" s="38">
        <v>3</v>
      </c>
      <c r="S18" s="38">
        <v>0</v>
      </c>
      <c r="T18" s="4" t="s">
        <v>41</v>
      </c>
      <c r="U18" s="15" t="s">
        <v>44</v>
      </c>
      <c r="V18" s="4"/>
      <c r="W18" s="15"/>
    </row>
    <row r="19" spans="1:23" ht="57.75" customHeight="1">
      <c r="A19" s="4">
        <v>10</v>
      </c>
      <c r="B19" s="4">
        <v>143</v>
      </c>
      <c r="C19" s="4">
        <v>10</v>
      </c>
      <c r="D19" s="36" t="s">
        <v>226</v>
      </c>
      <c r="E19" s="36" t="s">
        <v>227</v>
      </c>
      <c r="F19" s="36" t="s">
        <v>236</v>
      </c>
      <c r="G19" s="37" t="s">
        <v>142</v>
      </c>
      <c r="H19" s="29" t="s">
        <v>1692</v>
      </c>
      <c r="I19" s="29" t="s">
        <v>1693</v>
      </c>
      <c r="J19" s="212" t="s">
        <v>90</v>
      </c>
      <c r="K19" s="213">
        <v>1022300712169</v>
      </c>
      <c r="L19" s="212" t="s">
        <v>89</v>
      </c>
      <c r="M19" s="38" t="s">
        <v>18</v>
      </c>
      <c r="N19" s="38">
        <v>18</v>
      </c>
      <c r="O19" s="38" t="s">
        <v>88</v>
      </c>
      <c r="P19" s="5">
        <v>1.1000000000000001</v>
      </c>
      <c r="Q19" s="5">
        <v>0</v>
      </c>
      <c r="R19" s="38">
        <v>4</v>
      </c>
      <c r="S19" s="38">
        <v>0</v>
      </c>
      <c r="T19" s="4" t="s">
        <v>41</v>
      </c>
      <c r="U19" s="15" t="s">
        <v>45</v>
      </c>
      <c r="V19" s="4">
        <v>0</v>
      </c>
      <c r="W19" s="15">
        <v>0</v>
      </c>
    </row>
    <row r="20" spans="1:23" ht="57.75" customHeight="1">
      <c r="A20" s="4">
        <v>11</v>
      </c>
      <c r="B20" s="4">
        <v>144</v>
      </c>
      <c r="C20" s="4">
        <v>11</v>
      </c>
      <c r="D20" s="36" t="s">
        <v>226</v>
      </c>
      <c r="E20" s="36" t="s">
        <v>227</v>
      </c>
      <c r="F20" s="36" t="s">
        <v>237</v>
      </c>
      <c r="G20" s="37" t="s">
        <v>142</v>
      </c>
      <c r="H20" s="29">
        <v>44.953549000000002</v>
      </c>
      <c r="I20" s="29">
        <v>39.579946</v>
      </c>
      <c r="J20" s="21" t="s">
        <v>90</v>
      </c>
      <c r="K20" s="16">
        <v>1022300712169</v>
      </c>
      <c r="L20" s="5" t="s">
        <v>89</v>
      </c>
      <c r="M20" s="38" t="s">
        <v>18</v>
      </c>
      <c r="N20" s="38">
        <f>1.5*10</f>
        <v>15</v>
      </c>
      <c r="O20" s="38" t="s">
        <v>88</v>
      </c>
      <c r="P20" s="5">
        <v>1.1000000000000001</v>
      </c>
      <c r="Q20" s="5">
        <v>0</v>
      </c>
      <c r="R20" s="38">
        <v>5</v>
      </c>
      <c r="S20" s="38">
        <v>0</v>
      </c>
      <c r="T20" s="4" t="s">
        <v>41</v>
      </c>
      <c r="U20" s="15" t="s">
        <v>46</v>
      </c>
      <c r="V20" s="4"/>
      <c r="W20" s="15"/>
    </row>
    <row r="21" spans="1:23" ht="57.75" customHeight="1">
      <c r="A21" s="4">
        <v>12</v>
      </c>
      <c r="B21" s="4">
        <v>145</v>
      </c>
      <c r="C21" s="4">
        <v>12</v>
      </c>
      <c r="D21" s="36" t="s">
        <v>226</v>
      </c>
      <c r="E21" s="36" t="s">
        <v>227</v>
      </c>
      <c r="F21" s="36" t="s">
        <v>238</v>
      </c>
      <c r="G21" s="37" t="s">
        <v>142</v>
      </c>
      <c r="H21" s="29">
        <v>44.959909000000003</v>
      </c>
      <c r="I21" s="29">
        <v>39.578780000000002</v>
      </c>
      <c r="J21" s="21" t="s">
        <v>90</v>
      </c>
      <c r="K21" s="16">
        <v>1022300712169</v>
      </c>
      <c r="L21" s="5" t="s">
        <v>89</v>
      </c>
      <c r="M21" s="38" t="s">
        <v>18</v>
      </c>
      <c r="N21" s="38">
        <f>1.5*6</f>
        <v>9</v>
      </c>
      <c r="O21" s="38" t="s">
        <v>88</v>
      </c>
      <c r="P21" s="5">
        <v>1.1000000000000001</v>
      </c>
      <c r="Q21" s="5">
        <v>0</v>
      </c>
      <c r="R21" s="38">
        <v>3</v>
      </c>
      <c r="S21" s="38">
        <v>0</v>
      </c>
      <c r="T21" s="4" t="s">
        <v>41</v>
      </c>
      <c r="U21" s="15" t="s">
        <v>47</v>
      </c>
      <c r="V21" s="4"/>
      <c r="W21" s="15"/>
    </row>
    <row r="22" spans="1:23" ht="57.75" customHeight="1">
      <c r="A22" s="4">
        <v>13</v>
      </c>
      <c r="B22" s="4">
        <v>146</v>
      </c>
      <c r="C22" s="4">
        <v>13</v>
      </c>
      <c r="D22" s="36" t="s">
        <v>226</v>
      </c>
      <c r="E22" s="36" t="s">
        <v>227</v>
      </c>
      <c r="F22" s="36" t="s">
        <v>239</v>
      </c>
      <c r="G22" s="37" t="s">
        <v>142</v>
      </c>
      <c r="H22" s="29" t="s">
        <v>1675</v>
      </c>
      <c r="I22" s="29" t="s">
        <v>1676</v>
      </c>
      <c r="J22" s="212" t="s">
        <v>90</v>
      </c>
      <c r="K22" s="213">
        <v>1022300712169</v>
      </c>
      <c r="L22" s="212" t="s">
        <v>89</v>
      </c>
      <c r="M22" s="38" t="s">
        <v>18</v>
      </c>
      <c r="N22" s="38">
        <v>13.5</v>
      </c>
      <c r="O22" s="38" t="s">
        <v>88</v>
      </c>
      <c r="P22" s="5">
        <v>1.1000000000000001</v>
      </c>
      <c r="Q22" s="5">
        <v>0</v>
      </c>
      <c r="R22" s="38">
        <v>4</v>
      </c>
      <c r="S22" s="38">
        <v>0</v>
      </c>
      <c r="T22" s="4" t="s">
        <v>41</v>
      </c>
      <c r="U22" s="15" t="s">
        <v>48</v>
      </c>
      <c r="V22" s="4">
        <v>0</v>
      </c>
      <c r="W22" s="15">
        <v>0</v>
      </c>
    </row>
    <row r="23" spans="1:23" ht="57.75" customHeight="1">
      <c r="A23" s="4">
        <v>14</v>
      </c>
      <c r="B23" s="4">
        <v>147</v>
      </c>
      <c r="C23" s="4">
        <v>14</v>
      </c>
      <c r="D23" s="36" t="s">
        <v>226</v>
      </c>
      <c r="E23" s="36" t="s">
        <v>227</v>
      </c>
      <c r="F23" s="36" t="s">
        <v>240</v>
      </c>
      <c r="G23" s="37" t="s">
        <v>142</v>
      </c>
      <c r="H23" s="29" t="s">
        <v>1690</v>
      </c>
      <c r="I23" s="29" t="s">
        <v>1691</v>
      </c>
      <c r="J23" s="212" t="s">
        <v>90</v>
      </c>
      <c r="K23" s="213">
        <v>1022300712169</v>
      </c>
      <c r="L23" s="212" t="s">
        <v>89</v>
      </c>
      <c r="M23" s="38" t="s">
        <v>18</v>
      </c>
      <c r="N23" s="38">
        <v>18</v>
      </c>
      <c r="O23" s="38" t="s">
        <v>88</v>
      </c>
      <c r="P23" s="5">
        <v>1.1000000000000001</v>
      </c>
      <c r="Q23" s="5">
        <v>0</v>
      </c>
      <c r="R23" s="38">
        <v>4</v>
      </c>
      <c r="S23" s="38">
        <v>0</v>
      </c>
      <c r="T23" s="4" t="s">
        <v>41</v>
      </c>
      <c r="U23" s="15" t="s">
        <v>49</v>
      </c>
      <c r="V23" s="4">
        <v>0</v>
      </c>
      <c r="W23" s="15">
        <v>0</v>
      </c>
    </row>
    <row r="24" spans="1:23" ht="57.75" customHeight="1">
      <c r="A24" s="4">
        <v>15</v>
      </c>
      <c r="B24" s="4">
        <v>148</v>
      </c>
      <c r="C24" s="4">
        <v>15</v>
      </c>
      <c r="D24" s="36" t="s">
        <v>226</v>
      </c>
      <c r="E24" s="36" t="s">
        <v>227</v>
      </c>
      <c r="F24" s="36" t="s">
        <v>241</v>
      </c>
      <c r="G24" s="37" t="s">
        <v>142</v>
      </c>
      <c r="H24" s="29">
        <v>44.965746000000003</v>
      </c>
      <c r="I24" s="29">
        <v>39.577567000000002</v>
      </c>
      <c r="J24" s="21" t="s">
        <v>90</v>
      </c>
      <c r="K24" s="16">
        <v>1022300712169</v>
      </c>
      <c r="L24" s="5" t="s">
        <v>89</v>
      </c>
      <c r="M24" s="38" t="s">
        <v>18</v>
      </c>
      <c r="N24" s="38">
        <v>6.9</v>
      </c>
      <c r="O24" s="38" t="s">
        <v>88</v>
      </c>
      <c r="P24" s="5">
        <v>1.1000000000000001</v>
      </c>
      <c r="Q24" s="5">
        <v>0</v>
      </c>
      <c r="R24" s="38">
        <v>3</v>
      </c>
      <c r="S24" s="38">
        <v>0</v>
      </c>
      <c r="T24" s="4" t="s">
        <v>41</v>
      </c>
      <c r="U24" s="15" t="s">
        <v>50</v>
      </c>
      <c r="V24" s="4">
        <v>1.1000000000000001</v>
      </c>
      <c r="W24" s="15">
        <v>1</v>
      </c>
    </row>
    <row r="25" spans="1:23" ht="57.75" customHeight="1">
      <c r="A25" s="4">
        <v>16</v>
      </c>
      <c r="B25" s="4">
        <v>149</v>
      </c>
      <c r="C25" s="4">
        <v>16</v>
      </c>
      <c r="D25" s="36" t="s">
        <v>226</v>
      </c>
      <c r="E25" s="36" t="s">
        <v>227</v>
      </c>
      <c r="F25" s="36" t="s">
        <v>103</v>
      </c>
      <c r="G25" s="37">
        <v>121</v>
      </c>
      <c r="H25" s="29">
        <v>44.960585000000002</v>
      </c>
      <c r="I25" s="29">
        <v>39.583849000000001</v>
      </c>
      <c r="J25" s="21" t="s">
        <v>35</v>
      </c>
      <c r="K25" s="16">
        <v>1052301315549</v>
      </c>
      <c r="L25" s="5" t="s">
        <v>36</v>
      </c>
      <c r="M25" s="38" t="s">
        <v>18</v>
      </c>
      <c r="N25" s="38">
        <v>8</v>
      </c>
      <c r="O25" s="38" t="s">
        <v>22</v>
      </c>
      <c r="P25" s="5">
        <v>1.1000000000000001</v>
      </c>
      <c r="Q25" s="5">
        <v>0</v>
      </c>
      <c r="R25" s="38">
        <v>5</v>
      </c>
      <c r="S25" s="38">
        <v>0</v>
      </c>
      <c r="T25" s="4" t="s">
        <v>41</v>
      </c>
      <c r="U25" s="15" t="s">
        <v>51</v>
      </c>
      <c r="V25" s="4"/>
      <c r="W25" s="15"/>
    </row>
    <row r="26" spans="1:23" ht="57.75" customHeight="1">
      <c r="A26" s="4">
        <v>17</v>
      </c>
      <c r="B26" s="4">
        <v>150</v>
      </c>
      <c r="C26" s="4">
        <v>17</v>
      </c>
      <c r="D26" s="36" t="s">
        <v>226</v>
      </c>
      <c r="E26" s="36" t="s">
        <v>227</v>
      </c>
      <c r="F26" s="36" t="s">
        <v>1670</v>
      </c>
      <c r="G26" s="37" t="s">
        <v>142</v>
      </c>
      <c r="H26" s="29" t="s">
        <v>1671</v>
      </c>
      <c r="I26" s="29" t="s">
        <v>1672</v>
      </c>
      <c r="J26" s="212" t="s">
        <v>90</v>
      </c>
      <c r="K26" s="213">
        <v>1022300712169</v>
      </c>
      <c r="L26" s="212" t="s">
        <v>89</v>
      </c>
      <c r="M26" s="38" t="s">
        <v>18</v>
      </c>
      <c r="N26" s="38">
        <v>18</v>
      </c>
      <c r="O26" s="38" t="s">
        <v>88</v>
      </c>
      <c r="P26" s="5">
        <v>1.1000000000000001</v>
      </c>
      <c r="Q26" s="5">
        <v>0</v>
      </c>
      <c r="R26" s="38">
        <v>4</v>
      </c>
      <c r="S26" s="38">
        <v>0</v>
      </c>
      <c r="T26" s="4" t="s">
        <v>41</v>
      </c>
      <c r="U26" s="15" t="s">
        <v>52</v>
      </c>
      <c r="V26" s="4">
        <v>0</v>
      </c>
      <c r="W26" s="15">
        <v>0</v>
      </c>
    </row>
    <row r="27" spans="1:23" ht="57.75" customHeight="1">
      <c r="A27" s="4">
        <v>18</v>
      </c>
      <c r="B27" s="4">
        <v>151</v>
      </c>
      <c r="C27" s="4">
        <v>18</v>
      </c>
      <c r="D27" s="36" t="s">
        <v>226</v>
      </c>
      <c r="E27" s="36" t="s">
        <v>227</v>
      </c>
      <c r="F27" s="36" t="s">
        <v>242</v>
      </c>
      <c r="G27" s="37">
        <v>95</v>
      </c>
      <c r="H27" s="29" t="s">
        <v>1629</v>
      </c>
      <c r="I27" s="29" t="s">
        <v>1630</v>
      </c>
      <c r="J27" s="21" t="s">
        <v>90</v>
      </c>
      <c r="K27" s="210">
        <v>1022300712169</v>
      </c>
      <c r="L27" s="208" t="s">
        <v>89</v>
      </c>
      <c r="M27" s="38" t="s">
        <v>18</v>
      </c>
      <c r="N27" s="38">
        <v>9</v>
      </c>
      <c r="O27" s="38" t="s">
        <v>88</v>
      </c>
      <c r="P27" s="5">
        <v>1.1000000000000001</v>
      </c>
      <c r="Q27" s="5">
        <v>0</v>
      </c>
      <c r="R27" s="38">
        <v>1</v>
      </c>
      <c r="S27" s="38">
        <v>0</v>
      </c>
      <c r="T27" s="4" t="s">
        <v>41</v>
      </c>
      <c r="U27" s="15" t="s">
        <v>53</v>
      </c>
      <c r="V27" s="4"/>
      <c r="W27" s="15"/>
    </row>
    <row r="28" spans="1:23" ht="57.75" customHeight="1">
      <c r="A28" s="4">
        <v>19</v>
      </c>
      <c r="B28" s="4">
        <v>152</v>
      </c>
      <c r="C28" s="4">
        <v>19</v>
      </c>
      <c r="D28" s="36" t="s">
        <v>226</v>
      </c>
      <c r="E28" s="36" t="s">
        <v>227</v>
      </c>
      <c r="F28" s="36" t="s">
        <v>243</v>
      </c>
      <c r="G28" s="37" t="s">
        <v>142</v>
      </c>
      <c r="H28" s="29">
        <v>44.958446000000002</v>
      </c>
      <c r="I28" s="29">
        <v>39.586326999999997</v>
      </c>
      <c r="J28" s="4" t="s">
        <v>90</v>
      </c>
      <c r="K28" s="16">
        <v>1022300712169</v>
      </c>
      <c r="L28" s="5" t="s">
        <v>89</v>
      </c>
      <c r="M28" s="38" t="s">
        <v>18</v>
      </c>
      <c r="N28" s="38">
        <v>6.9</v>
      </c>
      <c r="O28" s="38" t="s">
        <v>88</v>
      </c>
      <c r="P28" s="5">
        <v>1.1000000000000001</v>
      </c>
      <c r="Q28" s="5">
        <v>0</v>
      </c>
      <c r="R28" s="38">
        <v>3</v>
      </c>
      <c r="S28" s="38">
        <v>0</v>
      </c>
      <c r="T28" s="4" t="s">
        <v>41</v>
      </c>
      <c r="U28" s="15" t="s">
        <v>54</v>
      </c>
      <c r="V28" s="4">
        <v>1.1000000000000001</v>
      </c>
      <c r="W28" s="15">
        <v>1</v>
      </c>
    </row>
    <row r="29" spans="1:23" ht="57.75" customHeight="1">
      <c r="A29" s="4">
        <v>20</v>
      </c>
      <c r="B29" s="4">
        <v>153</v>
      </c>
      <c r="C29" s="4">
        <v>20</v>
      </c>
      <c r="D29" s="36" t="s">
        <v>226</v>
      </c>
      <c r="E29" s="36" t="s">
        <v>227</v>
      </c>
      <c r="F29" s="36" t="s">
        <v>244</v>
      </c>
      <c r="G29" s="37" t="s">
        <v>142</v>
      </c>
      <c r="H29" s="29">
        <v>44.963180000000001</v>
      </c>
      <c r="I29" s="29">
        <v>39.578752000000001</v>
      </c>
      <c r="J29" s="21" t="s">
        <v>35</v>
      </c>
      <c r="K29" s="16">
        <v>1052301315549</v>
      </c>
      <c r="L29" s="5" t="s">
        <v>36</v>
      </c>
      <c r="M29" s="38" t="s">
        <v>18</v>
      </c>
      <c r="N29" s="38">
        <v>6</v>
      </c>
      <c r="O29" s="38" t="s">
        <v>22</v>
      </c>
      <c r="P29" s="5">
        <v>1.1000000000000001</v>
      </c>
      <c r="Q29" s="5">
        <v>0</v>
      </c>
      <c r="R29" s="38">
        <v>2</v>
      </c>
      <c r="S29" s="38">
        <v>0</v>
      </c>
      <c r="T29" s="4" t="s">
        <v>41</v>
      </c>
      <c r="U29" s="15" t="s">
        <v>55</v>
      </c>
      <c r="V29" s="4"/>
      <c r="W29" s="15"/>
    </row>
    <row r="30" spans="1:23" ht="57.75" customHeight="1">
      <c r="A30" s="4">
        <v>21</v>
      </c>
      <c r="B30" s="4">
        <v>154</v>
      </c>
      <c r="C30" s="4">
        <v>21</v>
      </c>
      <c r="D30" s="36" t="s">
        <v>226</v>
      </c>
      <c r="E30" s="36" t="s">
        <v>227</v>
      </c>
      <c r="F30" s="36" t="s">
        <v>245</v>
      </c>
      <c r="G30" s="37" t="s">
        <v>142</v>
      </c>
      <c r="H30" s="29" t="s">
        <v>1633</v>
      </c>
      <c r="I30" s="29" t="s">
        <v>1634</v>
      </c>
      <c r="J30" s="211" t="s">
        <v>90</v>
      </c>
      <c r="K30" s="210">
        <v>1022300712169</v>
      </c>
      <c r="L30" s="208" t="s">
        <v>89</v>
      </c>
      <c r="M30" s="38" t="s">
        <v>18</v>
      </c>
      <c r="N30" s="38">
        <v>27</v>
      </c>
      <c r="O30" s="38" t="s">
        <v>88</v>
      </c>
      <c r="P30" s="5">
        <v>1.1000000000000001</v>
      </c>
      <c r="Q30" s="5">
        <v>0</v>
      </c>
      <c r="R30" s="38">
        <v>6</v>
      </c>
      <c r="S30" s="38">
        <v>0</v>
      </c>
      <c r="T30" s="4" t="s">
        <v>41</v>
      </c>
      <c r="U30" s="15" t="s">
        <v>56</v>
      </c>
      <c r="V30" s="4"/>
      <c r="W30" s="15"/>
    </row>
    <row r="31" spans="1:23" ht="57.75" customHeight="1">
      <c r="A31" s="4">
        <v>22</v>
      </c>
      <c r="B31" s="4">
        <v>155</v>
      </c>
      <c r="C31" s="4">
        <v>22</v>
      </c>
      <c r="D31" s="36" t="s">
        <v>226</v>
      </c>
      <c r="E31" s="36" t="s">
        <v>227</v>
      </c>
      <c r="F31" s="36" t="s">
        <v>246</v>
      </c>
      <c r="G31" s="37" t="s">
        <v>142</v>
      </c>
      <c r="H31" s="29" t="s">
        <v>1681</v>
      </c>
      <c r="I31" s="29" t="s">
        <v>1682</v>
      </c>
      <c r="J31" s="212" t="s">
        <v>90</v>
      </c>
      <c r="K31" s="213">
        <v>1022300712169</v>
      </c>
      <c r="L31" s="212" t="s">
        <v>89</v>
      </c>
      <c r="M31" s="38" t="s">
        <v>18</v>
      </c>
      <c r="N31" s="38">
        <v>13.5</v>
      </c>
      <c r="O31" s="38" t="s">
        <v>88</v>
      </c>
      <c r="P31" s="5">
        <v>1.1000000000000001</v>
      </c>
      <c r="Q31" s="5">
        <v>0</v>
      </c>
      <c r="R31" s="38">
        <v>3</v>
      </c>
      <c r="S31" s="38">
        <v>0</v>
      </c>
      <c r="T31" s="4" t="s">
        <v>41</v>
      </c>
      <c r="U31" s="15" t="s">
        <v>57</v>
      </c>
      <c r="V31" s="4">
        <v>0</v>
      </c>
      <c r="W31" s="15">
        <v>0</v>
      </c>
    </row>
    <row r="32" spans="1:23" ht="57.75" customHeight="1">
      <c r="A32" s="4">
        <v>23</v>
      </c>
      <c r="B32" s="4">
        <v>156</v>
      </c>
      <c r="C32" s="4">
        <v>23</v>
      </c>
      <c r="D32" s="36" t="s">
        <v>226</v>
      </c>
      <c r="E32" s="36" t="s">
        <v>227</v>
      </c>
      <c r="F32" s="36" t="s">
        <v>155</v>
      </c>
      <c r="G32" s="37">
        <v>1</v>
      </c>
      <c r="H32" s="29" t="s">
        <v>1237</v>
      </c>
      <c r="I32" s="29" t="s">
        <v>1236</v>
      </c>
      <c r="J32" s="21" t="s">
        <v>90</v>
      </c>
      <c r="K32" s="16">
        <v>1022300712169</v>
      </c>
      <c r="L32" s="5" t="s">
        <v>89</v>
      </c>
      <c r="M32" s="38" t="s">
        <v>18</v>
      </c>
      <c r="N32" s="38">
        <v>5.27</v>
      </c>
      <c r="O32" s="38" t="s">
        <v>88</v>
      </c>
      <c r="P32" s="5">
        <v>1.1000000000000001</v>
      </c>
      <c r="Q32" s="5">
        <v>0</v>
      </c>
      <c r="R32" s="38">
        <v>2</v>
      </c>
      <c r="S32" s="38">
        <v>0</v>
      </c>
      <c r="T32" s="4" t="s">
        <v>41</v>
      </c>
      <c r="U32" s="15" t="s">
        <v>58</v>
      </c>
      <c r="V32" s="4">
        <v>1.1000000000000001</v>
      </c>
      <c r="W32" s="15">
        <v>1</v>
      </c>
    </row>
    <row r="33" spans="1:23" ht="57.75" customHeight="1">
      <c r="A33" s="4">
        <v>24</v>
      </c>
      <c r="B33" s="4">
        <v>157</v>
      </c>
      <c r="C33" s="4">
        <v>24</v>
      </c>
      <c r="D33" s="36" t="s">
        <v>226</v>
      </c>
      <c r="E33" s="36" t="s">
        <v>227</v>
      </c>
      <c r="F33" s="36" t="s">
        <v>247</v>
      </c>
      <c r="G33" s="37" t="s">
        <v>142</v>
      </c>
      <c r="H33" s="29" t="s">
        <v>1683</v>
      </c>
      <c r="I33" s="29" t="s">
        <v>1684</v>
      </c>
      <c r="J33" s="212" t="s">
        <v>90</v>
      </c>
      <c r="K33" s="213">
        <v>1022300712169</v>
      </c>
      <c r="L33" s="212" t="s">
        <v>89</v>
      </c>
      <c r="M33" s="38" t="s">
        <v>18</v>
      </c>
      <c r="N33" s="38">
        <v>18</v>
      </c>
      <c r="O33" s="38" t="s">
        <v>88</v>
      </c>
      <c r="P33" s="5">
        <v>1.1000000000000001</v>
      </c>
      <c r="Q33" s="5">
        <v>0</v>
      </c>
      <c r="R33" s="38">
        <v>4</v>
      </c>
      <c r="S33" s="38">
        <v>0</v>
      </c>
      <c r="T33" s="4" t="s">
        <v>41</v>
      </c>
      <c r="U33" s="15" t="s">
        <v>59</v>
      </c>
      <c r="V33" s="4">
        <v>0</v>
      </c>
      <c r="W33" s="15">
        <v>0</v>
      </c>
    </row>
    <row r="34" spans="1:23" ht="57.75" customHeight="1">
      <c r="A34" s="4">
        <v>25</v>
      </c>
      <c r="B34" s="4">
        <v>158</v>
      </c>
      <c r="C34" s="4">
        <v>25</v>
      </c>
      <c r="D34" s="36" t="s">
        <v>226</v>
      </c>
      <c r="E34" s="36" t="s">
        <v>227</v>
      </c>
      <c r="F34" s="36" t="s">
        <v>248</v>
      </c>
      <c r="G34" s="37" t="s">
        <v>142</v>
      </c>
      <c r="H34" s="29" t="s">
        <v>1666</v>
      </c>
      <c r="I34" s="29" t="s">
        <v>1667</v>
      </c>
      <c r="J34" s="212" t="s">
        <v>90</v>
      </c>
      <c r="K34" s="213">
        <v>1022300712169</v>
      </c>
      <c r="L34" s="212" t="s">
        <v>89</v>
      </c>
      <c r="M34" s="38" t="s">
        <v>18</v>
      </c>
      <c r="N34" s="38">
        <v>22.5</v>
      </c>
      <c r="O34" s="38" t="s">
        <v>88</v>
      </c>
      <c r="P34" s="5">
        <v>1.1000000000000001</v>
      </c>
      <c r="Q34" s="5">
        <v>0</v>
      </c>
      <c r="R34" s="38">
        <v>3</v>
      </c>
      <c r="S34" s="38">
        <v>0</v>
      </c>
      <c r="T34" s="4" t="s">
        <v>41</v>
      </c>
      <c r="U34" s="15" t="s">
        <v>60</v>
      </c>
      <c r="V34" s="4">
        <v>1.1000000000000001</v>
      </c>
      <c r="W34" s="15">
        <v>1</v>
      </c>
    </row>
    <row r="35" spans="1:23" ht="57.75" customHeight="1">
      <c r="A35" s="4">
        <v>26</v>
      </c>
      <c r="B35" s="4">
        <v>159</v>
      </c>
      <c r="C35" s="4">
        <v>26</v>
      </c>
      <c r="D35" s="36" t="s">
        <v>226</v>
      </c>
      <c r="E35" s="36" t="s">
        <v>227</v>
      </c>
      <c r="F35" s="36" t="s">
        <v>249</v>
      </c>
      <c r="G35" s="37" t="s">
        <v>142</v>
      </c>
      <c r="H35" s="29" t="s">
        <v>1625</v>
      </c>
      <c r="I35" s="29" t="s">
        <v>1626</v>
      </c>
      <c r="J35" s="21" t="s">
        <v>90</v>
      </c>
      <c r="K35" s="210">
        <v>1022300712169</v>
      </c>
      <c r="L35" s="208" t="s">
        <v>89</v>
      </c>
      <c r="M35" s="38" t="s">
        <v>18</v>
      </c>
      <c r="N35" s="38">
        <v>13.5</v>
      </c>
      <c r="O35" s="38" t="s">
        <v>88</v>
      </c>
      <c r="P35" s="5">
        <v>1.1000000000000001</v>
      </c>
      <c r="Q35" s="5">
        <v>0</v>
      </c>
      <c r="R35" s="38">
        <v>3</v>
      </c>
      <c r="S35" s="38">
        <v>0</v>
      </c>
      <c r="T35" s="4" t="s">
        <v>41</v>
      </c>
      <c r="U35" s="15" t="s">
        <v>61</v>
      </c>
      <c r="V35" s="4"/>
      <c r="W35" s="15"/>
    </row>
    <row r="36" spans="1:23" ht="57.75" customHeight="1">
      <c r="A36" s="4">
        <v>27</v>
      </c>
      <c r="B36" s="4">
        <v>160</v>
      </c>
      <c r="C36" s="4">
        <v>27</v>
      </c>
      <c r="D36" s="36" t="s">
        <v>226</v>
      </c>
      <c r="E36" s="36" t="s">
        <v>227</v>
      </c>
      <c r="F36" s="36" t="s">
        <v>250</v>
      </c>
      <c r="G36" s="37" t="s">
        <v>142</v>
      </c>
      <c r="H36" s="29">
        <v>44.968100999999997</v>
      </c>
      <c r="I36" s="29">
        <v>39.578567999999997</v>
      </c>
      <c r="J36" s="21" t="s">
        <v>90</v>
      </c>
      <c r="K36" s="16">
        <v>1022300712169</v>
      </c>
      <c r="L36" s="5" t="s">
        <v>89</v>
      </c>
      <c r="M36" s="38" t="s">
        <v>18</v>
      </c>
      <c r="N36" s="38">
        <v>6.9</v>
      </c>
      <c r="O36" s="38" t="s">
        <v>88</v>
      </c>
      <c r="P36" s="5">
        <v>1.1000000000000001</v>
      </c>
      <c r="Q36" s="5">
        <v>0</v>
      </c>
      <c r="R36" s="38">
        <v>2</v>
      </c>
      <c r="S36" s="38">
        <v>0</v>
      </c>
      <c r="T36" s="4" t="s">
        <v>41</v>
      </c>
      <c r="U36" s="15" t="s">
        <v>62</v>
      </c>
      <c r="V36" s="4">
        <v>1.1000000000000001</v>
      </c>
      <c r="W36" s="15">
        <v>1</v>
      </c>
    </row>
    <row r="37" spans="1:23" ht="57.75" customHeight="1">
      <c r="A37" s="4">
        <v>28</v>
      </c>
      <c r="B37" s="4">
        <v>161</v>
      </c>
      <c r="C37" s="4">
        <v>28</v>
      </c>
      <c r="D37" s="36" t="s">
        <v>226</v>
      </c>
      <c r="E37" s="36" t="s">
        <v>227</v>
      </c>
      <c r="F37" s="36" t="s">
        <v>251</v>
      </c>
      <c r="G37" s="37" t="s">
        <v>142</v>
      </c>
      <c r="H37" s="29" t="s">
        <v>1688</v>
      </c>
      <c r="I37" s="29" t="s">
        <v>1689</v>
      </c>
      <c r="J37" s="212" t="s">
        <v>90</v>
      </c>
      <c r="K37" s="213">
        <v>1022300712169</v>
      </c>
      <c r="L37" s="212" t="s">
        <v>89</v>
      </c>
      <c r="M37" s="38" t="s">
        <v>18</v>
      </c>
      <c r="N37" s="38">
        <v>13.5</v>
      </c>
      <c r="O37" s="38" t="s">
        <v>88</v>
      </c>
      <c r="P37" s="5">
        <v>1.1000000000000001</v>
      </c>
      <c r="Q37" s="5">
        <v>0</v>
      </c>
      <c r="R37" s="38">
        <v>3</v>
      </c>
      <c r="S37" s="38">
        <v>0</v>
      </c>
      <c r="T37" s="4" t="s">
        <v>41</v>
      </c>
      <c r="U37" s="15" t="s">
        <v>63</v>
      </c>
      <c r="V37" s="4">
        <v>0</v>
      </c>
      <c r="W37" s="15">
        <v>0</v>
      </c>
    </row>
    <row r="38" spans="1:23" ht="57.75" customHeight="1">
      <c r="A38" s="4">
        <v>29</v>
      </c>
      <c r="B38" s="4">
        <v>162</v>
      </c>
      <c r="C38" s="4">
        <v>29</v>
      </c>
      <c r="D38" s="36" t="s">
        <v>226</v>
      </c>
      <c r="E38" s="36" t="s">
        <v>227</v>
      </c>
      <c r="F38" s="36" t="s">
        <v>252</v>
      </c>
      <c r="G38" s="37" t="s">
        <v>142</v>
      </c>
      <c r="H38" s="29" t="s">
        <v>1679</v>
      </c>
      <c r="I38" s="29" t="s">
        <v>1680</v>
      </c>
      <c r="J38" s="212" t="s">
        <v>90</v>
      </c>
      <c r="K38" s="213">
        <v>1022300712169</v>
      </c>
      <c r="L38" s="212" t="s">
        <v>89</v>
      </c>
      <c r="M38" s="38" t="s">
        <v>18</v>
      </c>
      <c r="N38" s="38">
        <v>22.5</v>
      </c>
      <c r="O38" s="38" t="s">
        <v>88</v>
      </c>
      <c r="P38" s="5">
        <v>1.1000000000000001</v>
      </c>
      <c r="Q38" s="5">
        <v>0</v>
      </c>
      <c r="R38" s="38">
        <v>4</v>
      </c>
      <c r="S38" s="38">
        <v>0</v>
      </c>
      <c r="T38" s="4" t="s">
        <v>41</v>
      </c>
      <c r="U38" s="15" t="s">
        <v>64</v>
      </c>
      <c r="V38" s="4">
        <v>0</v>
      </c>
      <c r="W38" s="15">
        <v>0</v>
      </c>
    </row>
    <row r="39" spans="1:23" ht="57.75" customHeight="1">
      <c r="A39" s="4">
        <v>30</v>
      </c>
      <c r="B39" s="4">
        <v>163</v>
      </c>
      <c r="C39" s="4">
        <v>30</v>
      </c>
      <c r="D39" s="36" t="s">
        <v>226</v>
      </c>
      <c r="E39" s="36" t="s">
        <v>227</v>
      </c>
      <c r="F39" s="36" t="s">
        <v>103</v>
      </c>
      <c r="G39" s="37" t="s">
        <v>1685</v>
      </c>
      <c r="H39" s="29" t="s">
        <v>1686</v>
      </c>
      <c r="I39" s="29" t="s">
        <v>1687</v>
      </c>
      <c r="J39" s="212" t="s">
        <v>90</v>
      </c>
      <c r="K39" s="213">
        <v>1022300712169</v>
      </c>
      <c r="L39" s="212" t="s">
        <v>89</v>
      </c>
      <c r="M39" s="38" t="s">
        <v>18</v>
      </c>
      <c r="N39" s="38">
        <v>9</v>
      </c>
      <c r="O39" s="38" t="s">
        <v>88</v>
      </c>
      <c r="P39" s="5">
        <v>1.1000000000000001</v>
      </c>
      <c r="Q39" s="5">
        <v>0</v>
      </c>
      <c r="R39" s="38">
        <v>2</v>
      </c>
      <c r="S39" s="38">
        <v>0</v>
      </c>
      <c r="T39" s="4" t="s">
        <v>41</v>
      </c>
      <c r="U39" s="15" t="s">
        <v>65</v>
      </c>
      <c r="V39" s="4">
        <v>0</v>
      </c>
      <c r="W39" s="15">
        <v>0</v>
      </c>
    </row>
    <row r="40" spans="1:23" ht="57.75" customHeight="1">
      <c r="A40" s="4">
        <v>31</v>
      </c>
      <c r="B40" s="4">
        <v>164</v>
      </c>
      <c r="C40" s="4">
        <v>31</v>
      </c>
      <c r="D40" s="36" t="s">
        <v>226</v>
      </c>
      <c r="E40" s="36" t="s">
        <v>253</v>
      </c>
      <c r="F40" s="36" t="s">
        <v>254</v>
      </c>
      <c r="G40" s="37">
        <v>3</v>
      </c>
      <c r="H40" s="39">
        <v>45.015138</v>
      </c>
      <c r="I40" s="35">
        <v>39.493668</v>
      </c>
      <c r="J40" s="21" t="s">
        <v>90</v>
      </c>
      <c r="K40" s="16">
        <v>1022300712169</v>
      </c>
      <c r="L40" s="5" t="s">
        <v>89</v>
      </c>
      <c r="M40" s="38" t="s">
        <v>18</v>
      </c>
      <c r="N40" s="38">
        <v>5.27</v>
      </c>
      <c r="O40" s="38" t="s">
        <v>88</v>
      </c>
      <c r="P40" s="5">
        <v>1.1000000000000001</v>
      </c>
      <c r="Q40" s="5">
        <v>0</v>
      </c>
      <c r="R40" s="38">
        <v>1</v>
      </c>
      <c r="S40" s="38">
        <v>0</v>
      </c>
      <c r="T40" s="4" t="s">
        <v>41</v>
      </c>
      <c r="U40" s="15" t="s">
        <v>66</v>
      </c>
      <c r="V40" s="4">
        <v>1.1000000000000001</v>
      </c>
      <c r="W40" s="15">
        <v>1</v>
      </c>
    </row>
    <row r="41" spans="1:23" ht="57.75" customHeight="1">
      <c r="A41" s="4">
        <v>32</v>
      </c>
      <c r="B41" s="4">
        <v>165</v>
      </c>
      <c r="C41" s="4">
        <v>32</v>
      </c>
      <c r="D41" s="36" t="s">
        <v>226</v>
      </c>
      <c r="E41" s="36" t="s">
        <v>253</v>
      </c>
      <c r="F41" s="36" t="s">
        <v>113</v>
      </c>
      <c r="G41" s="37">
        <v>39</v>
      </c>
      <c r="H41" s="39" t="s">
        <v>255</v>
      </c>
      <c r="I41" s="35" t="s">
        <v>256</v>
      </c>
      <c r="J41" s="21" t="s">
        <v>90</v>
      </c>
      <c r="K41" s="16">
        <v>1022300712169</v>
      </c>
      <c r="L41" s="5" t="s">
        <v>89</v>
      </c>
      <c r="M41" s="38" t="s">
        <v>18</v>
      </c>
      <c r="N41" s="38">
        <v>5.27</v>
      </c>
      <c r="O41" s="38" t="s">
        <v>88</v>
      </c>
      <c r="P41" s="5">
        <v>1.1000000000000001</v>
      </c>
      <c r="Q41" s="5">
        <v>0</v>
      </c>
      <c r="R41" s="38">
        <v>1</v>
      </c>
      <c r="S41" s="38">
        <v>0</v>
      </c>
      <c r="T41" s="4" t="s">
        <v>41</v>
      </c>
      <c r="U41" s="15" t="s">
        <v>67</v>
      </c>
      <c r="V41" s="4">
        <v>1.1000000000000001</v>
      </c>
      <c r="W41" s="15">
        <v>1</v>
      </c>
    </row>
    <row r="42" spans="1:23" ht="57.75" customHeight="1">
      <c r="A42" s="4">
        <v>33</v>
      </c>
      <c r="B42" s="4">
        <v>166</v>
      </c>
      <c r="C42" s="4">
        <v>33</v>
      </c>
      <c r="D42" s="36" t="s">
        <v>226</v>
      </c>
      <c r="E42" s="36" t="s">
        <v>257</v>
      </c>
      <c r="F42" s="36" t="s">
        <v>258</v>
      </c>
      <c r="G42" s="37">
        <v>2</v>
      </c>
      <c r="H42" s="39" t="s">
        <v>259</v>
      </c>
      <c r="I42" s="35" t="s">
        <v>260</v>
      </c>
      <c r="J42" s="21" t="s">
        <v>90</v>
      </c>
      <c r="K42" s="16">
        <v>1022300712169</v>
      </c>
      <c r="L42" s="5" t="s">
        <v>89</v>
      </c>
      <c r="M42" s="38" t="s">
        <v>18</v>
      </c>
      <c r="N42" s="38">
        <v>5.27</v>
      </c>
      <c r="O42" s="38" t="s">
        <v>88</v>
      </c>
      <c r="P42" s="5">
        <v>1.1000000000000001</v>
      </c>
      <c r="Q42" s="5">
        <v>0</v>
      </c>
      <c r="R42" s="38">
        <v>1</v>
      </c>
      <c r="S42" s="38">
        <v>0</v>
      </c>
      <c r="T42" s="4" t="s">
        <v>41</v>
      </c>
      <c r="U42" s="15" t="s">
        <v>68</v>
      </c>
      <c r="V42" s="4">
        <v>1.1000000000000001</v>
      </c>
      <c r="W42" s="15">
        <v>1</v>
      </c>
    </row>
    <row r="43" spans="1:23" ht="57.75" customHeight="1">
      <c r="A43" s="4">
        <v>34</v>
      </c>
      <c r="B43" s="4">
        <v>167</v>
      </c>
      <c r="C43" s="4">
        <v>34</v>
      </c>
      <c r="D43" s="36" t="s">
        <v>226</v>
      </c>
      <c r="E43" s="36" t="s">
        <v>257</v>
      </c>
      <c r="F43" s="36" t="s">
        <v>150</v>
      </c>
      <c r="G43" s="37" t="s">
        <v>142</v>
      </c>
      <c r="H43" s="39" t="s">
        <v>261</v>
      </c>
      <c r="I43" s="35" t="s">
        <v>262</v>
      </c>
      <c r="J43" s="21" t="s">
        <v>90</v>
      </c>
      <c r="K43" s="16">
        <v>1022300712169</v>
      </c>
      <c r="L43" s="5" t="s">
        <v>89</v>
      </c>
      <c r="M43" s="38" t="s">
        <v>18</v>
      </c>
      <c r="N43" s="38">
        <v>5.27</v>
      </c>
      <c r="O43" s="38" t="s">
        <v>88</v>
      </c>
      <c r="P43" s="5">
        <v>1.1000000000000001</v>
      </c>
      <c r="Q43" s="5">
        <v>0</v>
      </c>
      <c r="R43" s="38">
        <v>2</v>
      </c>
      <c r="S43" s="38">
        <v>0</v>
      </c>
      <c r="T43" s="4" t="s">
        <v>41</v>
      </c>
      <c r="U43" s="15" t="s">
        <v>69</v>
      </c>
      <c r="V43" s="4">
        <v>1.1000000000000001</v>
      </c>
      <c r="W43" s="15">
        <v>1</v>
      </c>
    </row>
    <row r="44" spans="1:23" ht="57.75" customHeight="1">
      <c r="A44" s="4">
        <v>35</v>
      </c>
      <c r="B44" s="4">
        <v>168</v>
      </c>
      <c r="C44" s="4">
        <v>35</v>
      </c>
      <c r="D44" s="36" t="s">
        <v>226</v>
      </c>
      <c r="E44" s="36" t="s">
        <v>263</v>
      </c>
      <c r="F44" s="36" t="s">
        <v>123</v>
      </c>
      <c r="G44" s="37" t="s">
        <v>142</v>
      </c>
      <c r="H44" s="39" t="s">
        <v>264</v>
      </c>
      <c r="I44" s="35" t="s">
        <v>265</v>
      </c>
      <c r="J44" s="21" t="s">
        <v>90</v>
      </c>
      <c r="K44" s="16">
        <v>1022300712169</v>
      </c>
      <c r="L44" s="5" t="s">
        <v>89</v>
      </c>
      <c r="M44" s="38" t="s">
        <v>18</v>
      </c>
      <c r="N44" s="38">
        <v>5.27</v>
      </c>
      <c r="O44" s="38" t="s">
        <v>88</v>
      </c>
      <c r="P44" s="5">
        <v>1.1000000000000001</v>
      </c>
      <c r="Q44" s="5">
        <v>0</v>
      </c>
      <c r="R44" s="38">
        <v>1</v>
      </c>
      <c r="S44" s="38">
        <v>0</v>
      </c>
      <c r="T44" s="4" t="s">
        <v>41</v>
      </c>
      <c r="U44" s="15" t="s">
        <v>70</v>
      </c>
      <c r="V44" s="4">
        <v>1.1000000000000001</v>
      </c>
      <c r="W44" s="15">
        <v>1</v>
      </c>
    </row>
    <row r="45" spans="1:23" ht="57.75" customHeight="1">
      <c r="A45" s="4">
        <v>36</v>
      </c>
      <c r="B45" s="4">
        <v>169</v>
      </c>
      <c r="C45" s="4">
        <v>36</v>
      </c>
      <c r="D45" s="36" t="s">
        <v>226</v>
      </c>
      <c r="E45" s="36" t="s">
        <v>263</v>
      </c>
      <c r="F45" s="36" t="s">
        <v>266</v>
      </c>
      <c r="G45" s="37">
        <v>26</v>
      </c>
      <c r="H45" s="39" t="s">
        <v>267</v>
      </c>
      <c r="I45" s="35" t="s">
        <v>268</v>
      </c>
      <c r="J45" s="21" t="s">
        <v>90</v>
      </c>
      <c r="K45" s="16">
        <v>1022300712169</v>
      </c>
      <c r="L45" s="5" t="s">
        <v>89</v>
      </c>
      <c r="M45" s="38" t="s">
        <v>18</v>
      </c>
      <c r="N45" s="38">
        <v>5.27</v>
      </c>
      <c r="O45" s="38" t="s">
        <v>88</v>
      </c>
      <c r="P45" s="5">
        <v>1.1000000000000001</v>
      </c>
      <c r="Q45" s="5">
        <v>0</v>
      </c>
      <c r="R45" s="38">
        <v>1</v>
      </c>
      <c r="S45" s="38">
        <v>0</v>
      </c>
      <c r="T45" s="4" t="s">
        <v>41</v>
      </c>
      <c r="U45" s="15" t="s">
        <v>71</v>
      </c>
      <c r="V45" s="4"/>
      <c r="W45" s="15"/>
    </row>
    <row r="46" spans="1:23" ht="57.75" customHeight="1">
      <c r="A46" s="4">
        <v>37</v>
      </c>
      <c r="B46" s="4">
        <v>170</v>
      </c>
      <c r="C46" s="4">
        <v>37</v>
      </c>
      <c r="D46" s="36" t="s">
        <v>226</v>
      </c>
      <c r="E46" s="36" t="s">
        <v>269</v>
      </c>
      <c r="F46" s="36" t="s">
        <v>103</v>
      </c>
      <c r="G46" s="37">
        <v>1</v>
      </c>
      <c r="H46" s="29">
        <v>45.019801000000001</v>
      </c>
      <c r="I46" s="29">
        <v>39.583005999999997</v>
      </c>
      <c r="J46" s="21" t="s">
        <v>35</v>
      </c>
      <c r="K46" s="16">
        <v>1052301315549</v>
      </c>
      <c r="L46" s="5" t="s">
        <v>36</v>
      </c>
      <c r="M46" s="38" t="s">
        <v>18</v>
      </c>
      <c r="N46" s="38">
        <v>3</v>
      </c>
      <c r="O46" s="38" t="s">
        <v>22</v>
      </c>
      <c r="P46" s="5">
        <v>1.1000000000000001</v>
      </c>
      <c r="Q46" s="5">
        <v>0</v>
      </c>
      <c r="R46" s="38">
        <v>1</v>
      </c>
      <c r="S46" s="38">
        <v>0</v>
      </c>
      <c r="T46" s="4" t="s">
        <v>41</v>
      </c>
      <c r="U46" s="15" t="s">
        <v>72</v>
      </c>
      <c r="V46" s="4"/>
      <c r="W46" s="15"/>
    </row>
    <row r="47" spans="1:23" ht="57.75" customHeight="1">
      <c r="A47" s="4">
        <v>38</v>
      </c>
      <c r="B47" s="4">
        <v>171</v>
      </c>
      <c r="C47" s="4">
        <v>38</v>
      </c>
      <c r="D47" s="36" t="s">
        <v>226</v>
      </c>
      <c r="E47" s="36" t="s">
        <v>270</v>
      </c>
      <c r="F47" s="36" t="s">
        <v>271</v>
      </c>
      <c r="G47" s="37">
        <v>1</v>
      </c>
      <c r="H47" s="29">
        <v>45.029919999999997</v>
      </c>
      <c r="I47" s="29">
        <v>39.592441000000001</v>
      </c>
      <c r="J47" s="21" t="s">
        <v>35</v>
      </c>
      <c r="K47" s="16">
        <v>1052301315549</v>
      </c>
      <c r="L47" s="5" t="s">
        <v>36</v>
      </c>
      <c r="M47" s="38" t="s">
        <v>18</v>
      </c>
      <c r="N47" s="38">
        <v>3</v>
      </c>
      <c r="O47" s="38" t="s">
        <v>22</v>
      </c>
      <c r="P47" s="5">
        <v>1.1000000000000001</v>
      </c>
      <c r="Q47" s="5">
        <v>0</v>
      </c>
      <c r="R47" s="38">
        <v>1</v>
      </c>
      <c r="S47" s="38">
        <v>0</v>
      </c>
      <c r="T47" s="4" t="s">
        <v>41</v>
      </c>
      <c r="U47" s="15" t="s">
        <v>73</v>
      </c>
      <c r="V47" s="4"/>
      <c r="W47" s="15"/>
    </row>
    <row r="48" spans="1:23" ht="51.75" customHeight="1">
      <c r="A48" s="4">
        <v>39</v>
      </c>
      <c r="B48" s="4">
        <v>172</v>
      </c>
      <c r="C48" s="4">
        <v>39</v>
      </c>
      <c r="D48" s="36" t="s">
        <v>226</v>
      </c>
      <c r="E48" s="36" t="s">
        <v>253</v>
      </c>
      <c r="F48" s="36" t="s">
        <v>272</v>
      </c>
      <c r="G48" s="37">
        <v>29</v>
      </c>
      <c r="H48" s="39" t="s">
        <v>273</v>
      </c>
      <c r="I48" s="35" t="s">
        <v>274</v>
      </c>
      <c r="J48" s="21" t="s">
        <v>90</v>
      </c>
      <c r="K48" s="16">
        <v>1022300712169</v>
      </c>
      <c r="L48" s="5" t="s">
        <v>89</v>
      </c>
      <c r="M48" s="38" t="s">
        <v>18</v>
      </c>
      <c r="N48" s="38">
        <v>5.27</v>
      </c>
      <c r="O48" s="38" t="s">
        <v>88</v>
      </c>
      <c r="P48" s="5">
        <v>1.1000000000000001</v>
      </c>
      <c r="Q48" s="5">
        <v>0</v>
      </c>
      <c r="R48" s="38">
        <v>1</v>
      </c>
      <c r="S48" s="38">
        <v>0</v>
      </c>
      <c r="T48" s="4" t="s">
        <v>41</v>
      </c>
      <c r="U48" s="15" t="s">
        <v>74</v>
      </c>
      <c r="V48" s="4">
        <v>1.1000000000000001</v>
      </c>
      <c r="W48" s="15">
        <v>1</v>
      </c>
    </row>
    <row r="49" spans="1:23" ht="57.75" customHeight="1">
      <c r="A49" s="4">
        <v>40</v>
      </c>
      <c r="B49" s="4">
        <v>173</v>
      </c>
      <c r="C49" s="4">
        <v>40</v>
      </c>
      <c r="D49" s="36" t="s">
        <v>226</v>
      </c>
      <c r="E49" s="36" t="s">
        <v>227</v>
      </c>
      <c r="F49" s="36" t="s">
        <v>275</v>
      </c>
      <c r="G49" s="37" t="s">
        <v>142</v>
      </c>
      <c r="H49" s="29">
        <v>44.963634999999996</v>
      </c>
      <c r="I49" s="29">
        <v>39.587541999999999</v>
      </c>
      <c r="J49" s="21" t="s">
        <v>90</v>
      </c>
      <c r="K49" s="16">
        <v>1022300712169</v>
      </c>
      <c r="L49" s="5" t="s">
        <v>89</v>
      </c>
      <c r="M49" s="38" t="s">
        <v>18</v>
      </c>
      <c r="N49" s="38">
        <f>1.5*6</f>
        <v>9</v>
      </c>
      <c r="O49" s="38" t="s">
        <v>88</v>
      </c>
      <c r="P49" s="5">
        <v>1.1000000000000001</v>
      </c>
      <c r="Q49" s="5">
        <v>0</v>
      </c>
      <c r="R49" s="38">
        <v>4</v>
      </c>
      <c r="S49" s="38">
        <v>0</v>
      </c>
      <c r="T49" s="4" t="s">
        <v>41</v>
      </c>
      <c r="U49" s="15" t="s">
        <v>75</v>
      </c>
      <c r="V49" s="4"/>
      <c r="W49" s="15"/>
    </row>
    <row r="50" spans="1:23" ht="57.75" customHeight="1">
      <c r="A50" s="4">
        <v>41</v>
      </c>
      <c r="B50" s="4">
        <v>174</v>
      </c>
      <c r="C50" s="4">
        <v>41</v>
      </c>
      <c r="D50" s="36" t="s">
        <v>226</v>
      </c>
      <c r="E50" s="36" t="s">
        <v>227</v>
      </c>
      <c r="F50" s="36" t="s">
        <v>124</v>
      </c>
      <c r="G50" s="37">
        <v>105</v>
      </c>
      <c r="H50" s="39" t="s">
        <v>276</v>
      </c>
      <c r="I50" s="35" t="s">
        <v>277</v>
      </c>
      <c r="J50" s="21" t="s">
        <v>90</v>
      </c>
      <c r="K50" s="16">
        <v>1022300712169</v>
      </c>
      <c r="L50" s="5" t="s">
        <v>89</v>
      </c>
      <c r="M50" s="38" t="s">
        <v>18</v>
      </c>
      <c r="N50" s="38">
        <v>5.27</v>
      </c>
      <c r="O50" s="38" t="s">
        <v>88</v>
      </c>
      <c r="P50" s="5">
        <v>1.1000000000000001</v>
      </c>
      <c r="Q50" s="5">
        <v>0</v>
      </c>
      <c r="R50" s="38">
        <v>1</v>
      </c>
      <c r="S50" s="38">
        <v>0</v>
      </c>
      <c r="T50" s="4" t="s">
        <v>41</v>
      </c>
      <c r="U50" s="15" t="s">
        <v>76</v>
      </c>
      <c r="V50" s="4">
        <v>1.1000000000000001</v>
      </c>
      <c r="W50" s="15">
        <v>1</v>
      </c>
    </row>
    <row r="51" spans="1:23" ht="57.75" customHeight="1">
      <c r="A51" s="4">
        <v>42</v>
      </c>
      <c r="B51" s="4">
        <v>175</v>
      </c>
      <c r="C51" s="4">
        <v>42</v>
      </c>
      <c r="D51" s="36" t="s">
        <v>226</v>
      </c>
      <c r="E51" s="36" t="s">
        <v>227</v>
      </c>
      <c r="F51" s="36" t="s">
        <v>278</v>
      </c>
      <c r="G51" s="37" t="s">
        <v>142</v>
      </c>
      <c r="H51" s="29">
        <v>44.967322000000003</v>
      </c>
      <c r="I51" s="29">
        <v>39.581403999999999</v>
      </c>
      <c r="J51" s="21" t="s">
        <v>90</v>
      </c>
      <c r="K51" s="16">
        <v>1022300712169</v>
      </c>
      <c r="L51" s="5" t="s">
        <v>89</v>
      </c>
      <c r="M51" s="38" t="s">
        <v>18</v>
      </c>
      <c r="N51" s="38">
        <v>6.9</v>
      </c>
      <c r="O51" s="38" t="s">
        <v>88</v>
      </c>
      <c r="P51" s="5">
        <v>1.1000000000000001</v>
      </c>
      <c r="Q51" s="5">
        <v>0</v>
      </c>
      <c r="R51" s="38">
        <v>2</v>
      </c>
      <c r="S51" s="38">
        <v>0</v>
      </c>
      <c r="T51" s="4" t="s">
        <v>41</v>
      </c>
      <c r="U51" s="15" t="s">
        <v>77</v>
      </c>
      <c r="V51" s="4">
        <v>1.1000000000000001</v>
      </c>
      <c r="W51" s="15">
        <v>1</v>
      </c>
    </row>
    <row r="52" spans="1:23" ht="57.75" customHeight="1">
      <c r="A52" s="4">
        <v>43</v>
      </c>
      <c r="B52" s="4">
        <v>308</v>
      </c>
      <c r="C52" s="4">
        <v>43</v>
      </c>
      <c r="D52" s="36" t="s">
        <v>226</v>
      </c>
      <c r="E52" s="36" t="s">
        <v>227</v>
      </c>
      <c r="F52" s="36" t="s">
        <v>653</v>
      </c>
      <c r="G52" s="37">
        <v>103</v>
      </c>
      <c r="H52" s="29" t="s">
        <v>1305</v>
      </c>
      <c r="I52" s="29" t="s">
        <v>1304</v>
      </c>
      <c r="J52" s="113" t="s">
        <v>654</v>
      </c>
      <c r="K52" s="16">
        <v>1022301217620</v>
      </c>
      <c r="L52" s="113" t="s">
        <v>656</v>
      </c>
      <c r="M52" s="38" t="s">
        <v>18</v>
      </c>
      <c r="N52" s="38">
        <v>5</v>
      </c>
      <c r="O52" s="38" t="s">
        <v>18</v>
      </c>
      <c r="P52" s="5">
        <v>0.75</v>
      </c>
      <c r="Q52" s="5">
        <v>0</v>
      </c>
      <c r="R52" s="38">
        <v>1</v>
      </c>
      <c r="S52" s="38">
        <v>0</v>
      </c>
      <c r="T52" s="4" t="s">
        <v>657</v>
      </c>
      <c r="U52" s="15" t="s">
        <v>658</v>
      </c>
      <c r="V52" s="4"/>
      <c r="W52" s="15"/>
    </row>
    <row r="53" spans="1:23" ht="57.75" customHeight="1">
      <c r="A53" s="4">
        <v>44</v>
      </c>
      <c r="B53" s="4">
        <v>309</v>
      </c>
      <c r="C53" s="4">
        <v>44</v>
      </c>
      <c r="D53" s="36" t="s">
        <v>226</v>
      </c>
      <c r="E53" s="36" t="s">
        <v>227</v>
      </c>
      <c r="F53" s="36" t="s">
        <v>659</v>
      </c>
      <c r="G53" s="37" t="s">
        <v>142</v>
      </c>
      <c r="H53" s="39" t="s">
        <v>660</v>
      </c>
      <c r="I53" s="35" t="s">
        <v>661</v>
      </c>
      <c r="J53" s="113" t="s">
        <v>654</v>
      </c>
      <c r="K53" s="16" t="s">
        <v>655</v>
      </c>
      <c r="L53" s="36" t="s">
        <v>662</v>
      </c>
      <c r="M53" s="38" t="s">
        <v>18</v>
      </c>
      <c r="N53" s="38">
        <v>10</v>
      </c>
      <c r="O53" s="38" t="s">
        <v>18</v>
      </c>
      <c r="P53" s="5">
        <v>0.75</v>
      </c>
      <c r="Q53" s="5">
        <v>0</v>
      </c>
      <c r="R53" s="38">
        <v>2</v>
      </c>
      <c r="S53" s="38">
        <v>0</v>
      </c>
      <c r="T53" s="4" t="s">
        <v>657</v>
      </c>
      <c r="U53" s="36" t="s">
        <v>659</v>
      </c>
      <c r="V53" s="4"/>
      <c r="W53" s="15"/>
    </row>
    <row r="54" spans="1:23" ht="57.75" customHeight="1">
      <c r="A54" s="4">
        <v>45</v>
      </c>
      <c r="B54" s="4">
        <v>310</v>
      </c>
      <c r="C54" s="4">
        <v>45</v>
      </c>
      <c r="D54" s="36" t="s">
        <v>226</v>
      </c>
      <c r="E54" s="36" t="s">
        <v>227</v>
      </c>
      <c r="F54" s="36" t="s">
        <v>103</v>
      </c>
      <c r="G54" s="37">
        <v>104</v>
      </c>
      <c r="H54" s="29" t="s">
        <v>1307</v>
      </c>
      <c r="I54" s="29" t="s">
        <v>1306</v>
      </c>
      <c r="J54" s="113" t="s">
        <v>663</v>
      </c>
      <c r="K54" s="16">
        <v>1022300715502</v>
      </c>
      <c r="L54" s="5" t="s">
        <v>664</v>
      </c>
      <c r="M54" s="38" t="s">
        <v>18</v>
      </c>
      <c r="N54" s="38">
        <v>6</v>
      </c>
      <c r="O54" s="38" t="s">
        <v>19</v>
      </c>
      <c r="P54" s="5">
        <v>1.1000000000000001</v>
      </c>
      <c r="Q54" s="5">
        <v>0</v>
      </c>
      <c r="R54" s="38">
        <v>1</v>
      </c>
      <c r="S54" s="38">
        <v>0</v>
      </c>
      <c r="T54" s="113" t="s">
        <v>663</v>
      </c>
      <c r="U54" s="56" t="s">
        <v>664</v>
      </c>
      <c r="V54" s="4"/>
      <c r="W54" s="15"/>
    </row>
    <row r="55" spans="1:23" ht="57.75" customHeight="1">
      <c r="A55" s="4">
        <v>46</v>
      </c>
      <c r="B55" s="4">
        <v>311</v>
      </c>
      <c r="C55" s="4">
        <v>46</v>
      </c>
      <c r="D55" s="36" t="s">
        <v>226</v>
      </c>
      <c r="E55" s="36" t="s">
        <v>227</v>
      </c>
      <c r="F55" s="36" t="s">
        <v>665</v>
      </c>
      <c r="G55" s="37">
        <v>33</v>
      </c>
      <c r="H55" s="39" t="s">
        <v>666</v>
      </c>
      <c r="I55" s="35" t="s">
        <v>667</v>
      </c>
      <c r="J55" s="113" t="s">
        <v>668</v>
      </c>
      <c r="K55" s="16">
        <v>1032301302582</v>
      </c>
      <c r="L55" s="5" t="s">
        <v>669</v>
      </c>
      <c r="M55" s="38" t="s">
        <v>18</v>
      </c>
      <c r="N55" s="38">
        <v>8</v>
      </c>
      <c r="O55" s="38" t="s">
        <v>22</v>
      </c>
      <c r="P55" s="5">
        <v>0.75</v>
      </c>
      <c r="Q55" s="5">
        <v>0</v>
      </c>
      <c r="R55" s="38">
        <v>2</v>
      </c>
      <c r="S55" s="38">
        <v>0</v>
      </c>
      <c r="T55" s="113" t="s">
        <v>668</v>
      </c>
      <c r="U55" s="56" t="s">
        <v>669</v>
      </c>
      <c r="V55" s="4"/>
      <c r="W55" s="15"/>
    </row>
    <row r="56" spans="1:23" ht="57.75" customHeight="1">
      <c r="A56" s="4">
        <v>47</v>
      </c>
      <c r="B56" s="4">
        <v>312</v>
      </c>
      <c r="C56" s="4">
        <v>47</v>
      </c>
      <c r="D56" s="36" t="s">
        <v>226</v>
      </c>
      <c r="E56" s="36" t="s">
        <v>670</v>
      </c>
      <c r="F56" s="36" t="s">
        <v>266</v>
      </c>
      <c r="G56" s="114" t="s">
        <v>671</v>
      </c>
      <c r="H56" s="29" t="s">
        <v>1310</v>
      </c>
      <c r="I56" s="29" t="s">
        <v>1309</v>
      </c>
      <c r="J56" s="21" t="s">
        <v>672</v>
      </c>
      <c r="K56" s="16" t="s">
        <v>673</v>
      </c>
      <c r="L56" s="5" t="s">
        <v>674</v>
      </c>
      <c r="M56" s="38" t="s">
        <v>18</v>
      </c>
      <c r="N56" s="38">
        <v>15</v>
      </c>
      <c r="O56" s="38" t="s">
        <v>18</v>
      </c>
      <c r="P56" s="5" t="s">
        <v>1308</v>
      </c>
      <c r="Q56" s="5">
        <v>0</v>
      </c>
      <c r="R56" s="38" t="s">
        <v>675</v>
      </c>
      <c r="S56" s="38">
        <v>0</v>
      </c>
      <c r="T56" s="5" t="s">
        <v>676</v>
      </c>
      <c r="U56" s="56" t="s">
        <v>677</v>
      </c>
      <c r="V56" s="4"/>
      <c r="W56" s="15"/>
    </row>
    <row r="57" spans="1:23" ht="57.75" customHeight="1">
      <c r="A57" s="4">
        <v>48</v>
      </c>
      <c r="B57" s="4">
        <v>313</v>
      </c>
      <c r="C57" s="4">
        <v>48</v>
      </c>
      <c r="D57" s="36" t="s">
        <v>226</v>
      </c>
      <c r="E57" s="5" t="s">
        <v>227</v>
      </c>
      <c r="F57" s="5" t="s">
        <v>232</v>
      </c>
      <c r="G57" s="12">
        <v>2</v>
      </c>
      <c r="H57" s="39" t="s">
        <v>678</v>
      </c>
      <c r="I57" s="35" t="s">
        <v>679</v>
      </c>
      <c r="J57" s="5" t="s">
        <v>511</v>
      </c>
      <c r="K57" s="74">
        <v>1022300712741</v>
      </c>
      <c r="L57" s="5" t="s">
        <v>513</v>
      </c>
      <c r="M57" s="38" t="s">
        <v>18</v>
      </c>
      <c r="N57" s="38">
        <v>1.5</v>
      </c>
      <c r="O57" s="38" t="s">
        <v>22</v>
      </c>
      <c r="P57" s="5">
        <v>0.75</v>
      </c>
      <c r="Q57" s="5">
        <v>0</v>
      </c>
      <c r="R57" s="38">
        <v>1</v>
      </c>
      <c r="S57" s="38">
        <v>0</v>
      </c>
      <c r="T57" s="4" t="s">
        <v>514</v>
      </c>
      <c r="U57" s="56" t="s">
        <v>680</v>
      </c>
      <c r="V57" s="4"/>
      <c r="W57" s="15"/>
    </row>
    <row r="58" spans="1:23" ht="57.75" customHeight="1">
      <c r="A58" s="4">
        <v>49</v>
      </c>
      <c r="B58" s="4">
        <v>314</v>
      </c>
      <c r="C58" s="4">
        <v>49</v>
      </c>
      <c r="D58" s="36" t="s">
        <v>226</v>
      </c>
      <c r="E58" s="5" t="s">
        <v>227</v>
      </c>
      <c r="F58" s="5" t="s">
        <v>124</v>
      </c>
      <c r="G58" s="12">
        <v>43</v>
      </c>
      <c r="H58" s="29" t="s">
        <v>1312</v>
      </c>
      <c r="I58" s="29" t="s">
        <v>1311</v>
      </c>
      <c r="J58" s="5" t="s">
        <v>681</v>
      </c>
      <c r="K58" s="16" t="s">
        <v>682</v>
      </c>
      <c r="L58" s="5" t="s">
        <v>683</v>
      </c>
      <c r="M58" s="38" t="s">
        <v>18</v>
      </c>
      <c r="N58" s="38">
        <v>1.5</v>
      </c>
      <c r="O58" s="38" t="s">
        <v>22</v>
      </c>
      <c r="P58" s="5">
        <v>1.1000000000000001</v>
      </c>
      <c r="Q58" s="5">
        <v>0</v>
      </c>
      <c r="R58" s="38">
        <v>1</v>
      </c>
      <c r="S58" s="38">
        <v>0</v>
      </c>
      <c r="T58" s="4" t="s">
        <v>684</v>
      </c>
      <c r="U58" s="56" t="s">
        <v>685</v>
      </c>
      <c r="V58" s="4"/>
      <c r="W58" s="15"/>
    </row>
    <row r="59" spans="1:23" ht="57.75" customHeight="1">
      <c r="A59" s="4">
        <v>50</v>
      </c>
      <c r="B59" s="4">
        <v>315</v>
      </c>
      <c r="C59" s="4">
        <v>50</v>
      </c>
      <c r="D59" s="36" t="s">
        <v>226</v>
      </c>
      <c r="E59" s="5" t="s">
        <v>227</v>
      </c>
      <c r="F59" s="5" t="s">
        <v>124</v>
      </c>
      <c r="G59" s="12">
        <v>140</v>
      </c>
      <c r="H59" s="29" t="s">
        <v>686</v>
      </c>
      <c r="I59" s="29" t="s">
        <v>687</v>
      </c>
      <c r="J59" s="5" t="s">
        <v>688</v>
      </c>
      <c r="K59" s="16" t="s">
        <v>689</v>
      </c>
      <c r="L59" s="5" t="s">
        <v>690</v>
      </c>
      <c r="M59" s="38" t="s">
        <v>18</v>
      </c>
      <c r="N59" s="38">
        <v>3</v>
      </c>
      <c r="O59" s="38" t="s">
        <v>22</v>
      </c>
      <c r="P59" s="5">
        <v>1.1000000000000001</v>
      </c>
      <c r="Q59" s="5">
        <v>0</v>
      </c>
      <c r="R59" s="38">
        <v>2</v>
      </c>
      <c r="S59" s="38">
        <v>0</v>
      </c>
      <c r="T59" s="5" t="s">
        <v>691</v>
      </c>
      <c r="U59" s="56" t="s">
        <v>692</v>
      </c>
      <c r="V59" s="4"/>
      <c r="W59" s="15"/>
    </row>
    <row r="60" spans="1:23" ht="57.75" customHeight="1">
      <c r="A60" s="4">
        <v>51</v>
      </c>
      <c r="B60" s="4">
        <v>316</v>
      </c>
      <c r="C60" s="4">
        <v>51</v>
      </c>
      <c r="D60" s="36" t="s">
        <v>226</v>
      </c>
      <c r="E60" s="5" t="s">
        <v>227</v>
      </c>
      <c r="F60" s="5" t="s">
        <v>125</v>
      </c>
      <c r="G60" s="46" t="s">
        <v>693</v>
      </c>
      <c r="H60" s="29" t="s">
        <v>694</v>
      </c>
      <c r="I60" s="29" t="s">
        <v>695</v>
      </c>
      <c r="J60" s="5" t="s">
        <v>696</v>
      </c>
      <c r="K60" s="16" t="s">
        <v>697</v>
      </c>
      <c r="L60" s="5" t="s">
        <v>698</v>
      </c>
      <c r="M60" s="38" t="s">
        <v>27</v>
      </c>
      <c r="N60" s="38">
        <v>0</v>
      </c>
      <c r="O60" s="38" t="s">
        <v>22</v>
      </c>
      <c r="P60" s="5">
        <v>0.75</v>
      </c>
      <c r="Q60" s="5">
        <v>0</v>
      </c>
      <c r="R60" s="38">
        <v>1</v>
      </c>
      <c r="S60" s="38">
        <v>0</v>
      </c>
      <c r="T60" s="5" t="s">
        <v>699</v>
      </c>
      <c r="U60" s="56" t="s">
        <v>700</v>
      </c>
      <c r="V60" s="4"/>
      <c r="W60" s="15"/>
    </row>
    <row r="61" spans="1:23" ht="57.75" customHeight="1">
      <c r="A61" s="4">
        <v>52</v>
      </c>
      <c r="B61" s="4">
        <v>317</v>
      </c>
      <c r="C61" s="4">
        <v>52</v>
      </c>
      <c r="D61" s="36" t="s">
        <v>226</v>
      </c>
      <c r="E61" s="5" t="s">
        <v>227</v>
      </c>
      <c r="F61" s="5" t="s">
        <v>152</v>
      </c>
      <c r="G61" s="12">
        <v>69</v>
      </c>
      <c r="H61" s="29" t="s">
        <v>1314</v>
      </c>
      <c r="I61" s="29" t="s">
        <v>1313</v>
      </c>
      <c r="J61" s="5" t="s">
        <v>701</v>
      </c>
      <c r="K61" s="16">
        <v>2303020842</v>
      </c>
      <c r="L61" s="5" t="s">
        <v>702</v>
      </c>
      <c r="M61" s="38" t="s">
        <v>18</v>
      </c>
      <c r="N61" s="38">
        <v>4.5</v>
      </c>
      <c r="O61" s="38" t="s">
        <v>703</v>
      </c>
      <c r="P61" s="5">
        <v>0.75</v>
      </c>
      <c r="Q61" s="5">
        <v>0</v>
      </c>
      <c r="R61" s="38">
        <v>3</v>
      </c>
      <c r="S61" s="38">
        <v>0</v>
      </c>
      <c r="T61" s="5" t="s">
        <v>704</v>
      </c>
      <c r="U61" s="56" t="s">
        <v>705</v>
      </c>
      <c r="V61" s="4"/>
      <c r="W61" s="15"/>
    </row>
    <row r="62" spans="1:23" ht="57.75" customHeight="1">
      <c r="A62" s="4">
        <v>53</v>
      </c>
      <c r="B62" s="4">
        <v>318</v>
      </c>
      <c r="C62" s="4">
        <v>53</v>
      </c>
      <c r="D62" s="36" t="s">
        <v>226</v>
      </c>
      <c r="E62" s="5" t="s">
        <v>706</v>
      </c>
      <c r="F62" s="5" t="s">
        <v>393</v>
      </c>
      <c r="G62" s="12" t="s">
        <v>142</v>
      </c>
      <c r="H62" s="29" t="s">
        <v>1316</v>
      </c>
      <c r="I62" s="29" t="s">
        <v>1315</v>
      </c>
      <c r="J62" s="5" t="s">
        <v>448</v>
      </c>
      <c r="K62" s="16" t="s">
        <v>449</v>
      </c>
      <c r="L62" s="5" t="s">
        <v>707</v>
      </c>
      <c r="M62" s="38" t="s">
        <v>18</v>
      </c>
      <c r="N62" s="38">
        <v>3</v>
      </c>
      <c r="O62" s="38" t="s">
        <v>22</v>
      </c>
      <c r="P62" s="5">
        <v>0.75</v>
      </c>
      <c r="Q62" s="5">
        <v>0</v>
      </c>
      <c r="R62" s="38">
        <v>2</v>
      </c>
      <c r="S62" s="38">
        <v>0</v>
      </c>
      <c r="T62" s="5" t="s">
        <v>708</v>
      </c>
      <c r="U62" s="56" t="s">
        <v>706</v>
      </c>
      <c r="V62" s="4"/>
      <c r="W62" s="15"/>
    </row>
    <row r="63" spans="1:23" ht="57.75" customHeight="1">
      <c r="A63" s="4">
        <v>54</v>
      </c>
      <c r="B63" s="4">
        <v>319</v>
      </c>
      <c r="C63" s="4">
        <v>54</v>
      </c>
      <c r="D63" s="36" t="s">
        <v>226</v>
      </c>
      <c r="E63" s="5" t="s">
        <v>227</v>
      </c>
      <c r="F63" s="5" t="s">
        <v>103</v>
      </c>
      <c r="G63" s="12" t="s">
        <v>709</v>
      </c>
      <c r="H63" s="29" t="s">
        <v>1318</v>
      </c>
      <c r="I63" s="29" t="s">
        <v>1317</v>
      </c>
      <c r="J63" s="5" t="s">
        <v>710</v>
      </c>
      <c r="K63" s="16" t="s">
        <v>711</v>
      </c>
      <c r="L63" s="5" t="s">
        <v>712</v>
      </c>
      <c r="M63" s="38" t="s">
        <v>18</v>
      </c>
      <c r="N63" s="38">
        <v>1.5</v>
      </c>
      <c r="O63" s="38" t="s">
        <v>22</v>
      </c>
      <c r="P63" s="5">
        <v>1.1000000000000001</v>
      </c>
      <c r="Q63" s="5">
        <v>0</v>
      </c>
      <c r="R63" s="38">
        <v>1</v>
      </c>
      <c r="S63" s="38">
        <v>0</v>
      </c>
      <c r="T63" s="5" t="s">
        <v>713</v>
      </c>
      <c r="U63" s="56" t="s">
        <v>714</v>
      </c>
      <c r="V63" s="4"/>
      <c r="W63" s="15"/>
    </row>
    <row r="64" spans="1:23" ht="57.75" customHeight="1">
      <c r="A64" s="4">
        <v>55</v>
      </c>
      <c r="B64" s="4">
        <v>320</v>
      </c>
      <c r="C64" s="4">
        <v>55</v>
      </c>
      <c r="D64" s="36" t="s">
        <v>226</v>
      </c>
      <c r="E64" s="5" t="s">
        <v>227</v>
      </c>
      <c r="F64" s="5" t="s">
        <v>156</v>
      </c>
      <c r="G64" s="12">
        <v>34</v>
      </c>
      <c r="H64" s="29" t="s">
        <v>1320</v>
      </c>
      <c r="I64" s="29" t="s">
        <v>1319</v>
      </c>
      <c r="J64" s="5" t="s">
        <v>545</v>
      </c>
      <c r="K64" s="16">
        <v>7825706086</v>
      </c>
      <c r="L64" s="5" t="s">
        <v>547</v>
      </c>
      <c r="M64" s="38" t="s">
        <v>18</v>
      </c>
      <c r="N64" s="38">
        <v>1.5</v>
      </c>
      <c r="O64" s="38" t="s">
        <v>88</v>
      </c>
      <c r="P64" s="5">
        <v>0.75</v>
      </c>
      <c r="Q64" s="5">
        <v>0</v>
      </c>
      <c r="R64" s="38">
        <v>1</v>
      </c>
      <c r="S64" s="38">
        <v>0</v>
      </c>
      <c r="T64" s="5" t="s">
        <v>715</v>
      </c>
      <c r="U64" s="56" t="s">
        <v>716</v>
      </c>
      <c r="V64" s="4"/>
      <c r="W64" s="15"/>
    </row>
    <row r="65" spans="1:23" ht="57.75" customHeight="1">
      <c r="A65" s="4">
        <v>56</v>
      </c>
      <c r="B65" s="4">
        <v>321</v>
      </c>
      <c r="C65" s="4">
        <v>56</v>
      </c>
      <c r="D65" s="36" t="s">
        <v>226</v>
      </c>
      <c r="E65" s="5" t="s">
        <v>257</v>
      </c>
      <c r="F65" s="5" t="s">
        <v>150</v>
      </c>
      <c r="G65" s="12">
        <v>1</v>
      </c>
      <c r="H65" s="29" t="s">
        <v>1322</v>
      </c>
      <c r="I65" s="29" t="s">
        <v>1321</v>
      </c>
      <c r="J65" s="5" t="s">
        <v>717</v>
      </c>
      <c r="K65" s="16">
        <v>2303019170</v>
      </c>
      <c r="L65" s="5" t="s">
        <v>718</v>
      </c>
      <c r="M65" s="38" t="s">
        <v>27</v>
      </c>
      <c r="N65" s="38">
        <v>1.5</v>
      </c>
      <c r="O65" s="38" t="s">
        <v>22</v>
      </c>
      <c r="P65" s="5">
        <v>0.75</v>
      </c>
      <c r="Q65" s="5">
        <v>0</v>
      </c>
      <c r="R65" s="38">
        <v>1</v>
      </c>
      <c r="S65" s="38">
        <v>0</v>
      </c>
      <c r="T65" s="5" t="s">
        <v>719</v>
      </c>
      <c r="U65" s="56" t="s">
        <v>720</v>
      </c>
      <c r="V65" s="4"/>
      <c r="W65" s="15"/>
    </row>
    <row r="66" spans="1:23" ht="57.75" customHeight="1">
      <c r="A66" s="4">
        <v>57</v>
      </c>
      <c r="B66" s="4">
        <v>329</v>
      </c>
      <c r="C66" s="4">
        <v>57</v>
      </c>
      <c r="D66" s="36" t="s">
        <v>226</v>
      </c>
      <c r="E66" s="5" t="s">
        <v>227</v>
      </c>
      <c r="F66" s="5" t="s">
        <v>103</v>
      </c>
      <c r="G66" s="12" t="s">
        <v>721</v>
      </c>
      <c r="H66" s="29" t="s">
        <v>722</v>
      </c>
      <c r="I66" s="29" t="s">
        <v>723</v>
      </c>
      <c r="J66" s="5" t="s">
        <v>724</v>
      </c>
      <c r="K66" s="16">
        <v>320010500012940</v>
      </c>
      <c r="L66" s="5" t="s">
        <v>725</v>
      </c>
      <c r="M66" s="38" t="s">
        <v>27</v>
      </c>
      <c r="N66" s="38">
        <v>0</v>
      </c>
      <c r="O66" s="38" t="s">
        <v>22</v>
      </c>
      <c r="P66" s="5">
        <v>1.1000000000000001</v>
      </c>
      <c r="Q66" s="5">
        <v>0</v>
      </c>
      <c r="R66" s="38">
        <v>1</v>
      </c>
      <c r="S66" s="38">
        <v>0</v>
      </c>
      <c r="T66" s="5" t="s">
        <v>724</v>
      </c>
      <c r="U66" s="56" t="s">
        <v>726</v>
      </c>
      <c r="V66" s="4"/>
      <c r="W66" s="15"/>
    </row>
    <row r="67" spans="1:23" ht="57.75" customHeight="1">
      <c r="A67" s="4">
        <v>58</v>
      </c>
      <c r="B67" s="4">
        <v>330</v>
      </c>
      <c r="C67" s="4">
        <v>58</v>
      </c>
      <c r="D67" s="36" t="s">
        <v>226</v>
      </c>
      <c r="E67" s="5" t="s">
        <v>227</v>
      </c>
      <c r="F67" s="5" t="s">
        <v>103</v>
      </c>
      <c r="G67" s="12" t="s">
        <v>727</v>
      </c>
      <c r="H67" s="39" t="s">
        <v>728</v>
      </c>
      <c r="I67" s="35" t="s">
        <v>729</v>
      </c>
      <c r="J67" s="5" t="s">
        <v>730</v>
      </c>
      <c r="K67" s="16">
        <v>321237500414480</v>
      </c>
      <c r="L67" s="56" t="s">
        <v>731</v>
      </c>
      <c r="M67" s="38" t="s">
        <v>27</v>
      </c>
      <c r="N67" s="38">
        <v>0</v>
      </c>
      <c r="O67" s="38" t="s">
        <v>22</v>
      </c>
      <c r="P67" s="5">
        <v>0.75</v>
      </c>
      <c r="Q67" s="5">
        <v>0</v>
      </c>
      <c r="R67" s="38">
        <v>1</v>
      </c>
      <c r="S67" s="38">
        <v>0</v>
      </c>
      <c r="T67" s="5" t="s">
        <v>732</v>
      </c>
      <c r="U67" s="56" t="s">
        <v>731</v>
      </c>
      <c r="V67" s="4"/>
      <c r="W67" s="15"/>
    </row>
    <row r="68" spans="1:23" ht="57.75" customHeight="1">
      <c r="A68" s="4">
        <v>59</v>
      </c>
      <c r="B68" s="4">
        <v>322</v>
      </c>
      <c r="C68" s="4">
        <v>59</v>
      </c>
      <c r="D68" s="36" t="s">
        <v>226</v>
      </c>
      <c r="E68" s="5" t="s">
        <v>227</v>
      </c>
      <c r="F68" s="5" t="s">
        <v>103</v>
      </c>
      <c r="G68" s="12">
        <v>106</v>
      </c>
      <c r="H68" s="39" t="s">
        <v>733</v>
      </c>
      <c r="I68" s="35" t="s">
        <v>734</v>
      </c>
      <c r="J68" s="5" t="s">
        <v>735</v>
      </c>
      <c r="K68" s="16">
        <v>2303023931</v>
      </c>
      <c r="L68" s="5" t="s">
        <v>736</v>
      </c>
      <c r="M68" s="38" t="s">
        <v>18</v>
      </c>
      <c r="N68" s="38">
        <v>1.5</v>
      </c>
      <c r="O68" s="38" t="s">
        <v>22</v>
      </c>
      <c r="P68" s="5">
        <v>1.1000000000000001</v>
      </c>
      <c r="Q68" s="5">
        <v>0</v>
      </c>
      <c r="R68" s="38">
        <v>1</v>
      </c>
      <c r="S68" s="38">
        <v>0</v>
      </c>
      <c r="T68" s="5" t="s">
        <v>737</v>
      </c>
      <c r="U68" s="56" t="s">
        <v>738</v>
      </c>
      <c r="V68" s="4"/>
      <c r="W68" s="15"/>
    </row>
    <row r="69" spans="1:23" ht="57.75" customHeight="1">
      <c r="A69" s="4">
        <v>60</v>
      </c>
      <c r="B69" s="4">
        <v>323</v>
      </c>
      <c r="C69" s="4">
        <v>60</v>
      </c>
      <c r="D69" s="36" t="s">
        <v>226</v>
      </c>
      <c r="E69" s="5" t="s">
        <v>227</v>
      </c>
      <c r="F69" s="5" t="s">
        <v>653</v>
      </c>
      <c r="G69" s="12">
        <v>96</v>
      </c>
      <c r="H69" s="39" t="s">
        <v>739</v>
      </c>
      <c r="I69" s="35" t="s">
        <v>740</v>
      </c>
      <c r="J69" s="5" t="s">
        <v>741</v>
      </c>
      <c r="K69" s="16">
        <v>230300632397</v>
      </c>
      <c r="L69" s="56" t="s">
        <v>742</v>
      </c>
      <c r="M69" s="38" t="s">
        <v>27</v>
      </c>
      <c r="N69" s="38">
        <v>0</v>
      </c>
      <c r="O69" s="38" t="s">
        <v>22</v>
      </c>
      <c r="P69" s="5">
        <v>0.75</v>
      </c>
      <c r="Q69" s="5">
        <v>0</v>
      </c>
      <c r="R69" s="38">
        <v>2</v>
      </c>
      <c r="S69" s="38">
        <v>0</v>
      </c>
      <c r="T69" s="5" t="s">
        <v>743</v>
      </c>
      <c r="U69" s="56" t="s">
        <v>742</v>
      </c>
      <c r="V69" s="4"/>
      <c r="W69" s="15"/>
    </row>
    <row r="70" spans="1:23" ht="57.75" customHeight="1">
      <c r="A70" s="4">
        <v>61</v>
      </c>
      <c r="B70" s="4">
        <v>324</v>
      </c>
      <c r="C70" s="54">
        <v>61</v>
      </c>
      <c r="D70" s="115" t="s">
        <v>226</v>
      </c>
      <c r="E70" s="52" t="s">
        <v>227</v>
      </c>
      <c r="F70" s="52" t="s">
        <v>744</v>
      </c>
      <c r="G70" s="59" t="s">
        <v>745</v>
      </c>
      <c r="H70" s="116" t="s">
        <v>746</v>
      </c>
      <c r="I70" s="117" t="s">
        <v>747</v>
      </c>
      <c r="J70" s="52" t="s">
        <v>748</v>
      </c>
      <c r="K70" s="57">
        <v>230300036179</v>
      </c>
      <c r="L70" s="90" t="s">
        <v>749</v>
      </c>
      <c r="M70" s="118" t="s">
        <v>18</v>
      </c>
      <c r="N70" s="118">
        <v>1.5</v>
      </c>
      <c r="O70" s="118" t="s">
        <v>22</v>
      </c>
      <c r="P70" s="52">
        <v>1.1000000000000001</v>
      </c>
      <c r="Q70" s="52">
        <v>0</v>
      </c>
      <c r="R70" s="118">
        <v>1</v>
      </c>
      <c r="S70" s="118">
        <v>0</v>
      </c>
      <c r="T70" s="52" t="s">
        <v>750</v>
      </c>
      <c r="U70" s="90" t="s">
        <v>749</v>
      </c>
      <c r="V70" s="54"/>
      <c r="W70" s="79"/>
    </row>
    <row r="71" spans="1:23" ht="57.75" customHeight="1">
      <c r="A71" s="4">
        <v>62</v>
      </c>
      <c r="B71" s="4">
        <v>325</v>
      </c>
      <c r="C71" s="4">
        <v>62</v>
      </c>
      <c r="D71" s="36" t="s">
        <v>226</v>
      </c>
      <c r="E71" s="5" t="s">
        <v>227</v>
      </c>
      <c r="F71" s="5" t="s">
        <v>228</v>
      </c>
      <c r="G71" s="119">
        <v>1</v>
      </c>
      <c r="H71" s="29">
        <v>44.954787899999999</v>
      </c>
      <c r="I71" s="29">
        <v>39.603030500000003</v>
      </c>
      <c r="J71" s="5" t="s">
        <v>751</v>
      </c>
      <c r="K71" s="16">
        <v>2368010842</v>
      </c>
      <c r="L71" s="5" t="s">
        <v>752</v>
      </c>
      <c r="M71" s="38" t="s">
        <v>27</v>
      </c>
      <c r="N71" s="38">
        <v>0</v>
      </c>
      <c r="O71" s="38" t="s">
        <v>22</v>
      </c>
      <c r="P71" s="5">
        <v>1.1000000000000001</v>
      </c>
      <c r="Q71" s="5">
        <v>0</v>
      </c>
      <c r="R71" s="38">
        <v>1</v>
      </c>
      <c r="S71" s="38">
        <v>0</v>
      </c>
      <c r="T71" s="5" t="s">
        <v>753</v>
      </c>
      <c r="U71" s="120" t="s">
        <v>754</v>
      </c>
      <c r="V71" s="4"/>
      <c r="W71" s="4"/>
    </row>
    <row r="72" spans="1:23" s="30" customFormat="1" ht="57.75" customHeight="1">
      <c r="A72" s="4">
        <v>63</v>
      </c>
      <c r="B72" s="4">
        <v>326</v>
      </c>
      <c r="C72" s="4">
        <v>63</v>
      </c>
      <c r="D72" s="36" t="s">
        <v>226</v>
      </c>
      <c r="E72" s="5" t="s">
        <v>227</v>
      </c>
      <c r="F72" s="5" t="s">
        <v>103</v>
      </c>
      <c r="G72" s="29">
        <v>127</v>
      </c>
      <c r="H72" s="35" t="s">
        <v>755</v>
      </c>
      <c r="I72" s="35" t="s">
        <v>756</v>
      </c>
      <c r="J72" s="5" t="s">
        <v>757</v>
      </c>
      <c r="K72" s="16">
        <v>316236800053601</v>
      </c>
      <c r="L72" s="121" t="s">
        <v>758</v>
      </c>
      <c r="M72" s="38" t="s">
        <v>365</v>
      </c>
      <c r="N72" s="38">
        <v>4</v>
      </c>
      <c r="O72" s="38" t="s">
        <v>19</v>
      </c>
      <c r="P72" s="5">
        <v>1.1000000000000001</v>
      </c>
      <c r="Q72" s="5">
        <v>0.75</v>
      </c>
      <c r="R72" s="38">
        <v>2</v>
      </c>
      <c r="S72" s="38">
        <v>0</v>
      </c>
      <c r="T72" s="5" t="s">
        <v>759</v>
      </c>
      <c r="U72" s="40" t="s">
        <v>760</v>
      </c>
      <c r="V72" s="29"/>
      <c r="W72" s="29"/>
    </row>
    <row r="73" spans="1:23" s="30" customFormat="1" ht="57.75" customHeight="1">
      <c r="A73" s="4">
        <v>64</v>
      </c>
      <c r="B73" s="4">
        <v>327</v>
      </c>
      <c r="C73" s="4">
        <v>64</v>
      </c>
      <c r="D73" s="36" t="s">
        <v>226</v>
      </c>
      <c r="E73" s="5" t="s">
        <v>227</v>
      </c>
      <c r="F73" s="5" t="s">
        <v>653</v>
      </c>
      <c r="G73" s="29" t="s">
        <v>761</v>
      </c>
      <c r="H73" s="35" t="s">
        <v>762</v>
      </c>
      <c r="I73" s="35" t="s">
        <v>763</v>
      </c>
      <c r="J73" s="5" t="s">
        <v>764</v>
      </c>
      <c r="K73" s="16">
        <v>1142368001643</v>
      </c>
      <c r="L73" s="121" t="s">
        <v>765</v>
      </c>
      <c r="M73" s="38" t="s">
        <v>365</v>
      </c>
      <c r="N73" s="38">
        <v>1</v>
      </c>
      <c r="O73" s="38" t="s">
        <v>88</v>
      </c>
      <c r="P73" s="5">
        <v>0.66</v>
      </c>
      <c r="Q73" s="5">
        <v>0</v>
      </c>
      <c r="R73" s="38">
        <v>1</v>
      </c>
      <c r="S73" s="38">
        <v>0</v>
      </c>
      <c r="T73" s="5" t="s">
        <v>766</v>
      </c>
      <c r="U73" s="122" t="s">
        <v>767</v>
      </c>
      <c r="V73" s="29"/>
      <c r="W73" s="109"/>
    </row>
    <row r="74" spans="1:23" s="100" customFormat="1" ht="57.75" customHeight="1">
      <c r="A74" s="4">
        <v>65</v>
      </c>
      <c r="B74" s="112">
        <v>328</v>
      </c>
      <c r="C74" s="123">
        <v>65</v>
      </c>
      <c r="D74" s="38" t="s">
        <v>226</v>
      </c>
      <c r="E74" s="52" t="s">
        <v>768</v>
      </c>
      <c r="F74" s="52" t="s">
        <v>150</v>
      </c>
      <c r="G74" s="110" t="s">
        <v>142</v>
      </c>
      <c r="H74" s="18" t="s">
        <v>769</v>
      </c>
      <c r="I74" s="41" t="s">
        <v>770</v>
      </c>
      <c r="J74" s="52" t="s">
        <v>453</v>
      </c>
      <c r="K74" s="57">
        <v>1022300712741</v>
      </c>
      <c r="L74" s="124" t="s">
        <v>454</v>
      </c>
      <c r="M74" s="118" t="s">
        <v>365</v>
      </c>
      <c r="N74" s="118">
        <v>2.25</v>
      </c>
      <c r="O74" s="118" t="s">
        <v>88</v>
      </c>
      <c r="P74" s="52">
        <v>1.1000000000000001</v>
      </c>
      <c r="Q74" s="52">
        <v>0</v>
      </c>
      <c r="R74" s="118">
        <v>1</v>
      </c>
      <c r="S74" s="118">
        <v>0</v>
      </c>
      <c r="T74" s="44" t="s">
        <v>771</v>
      </c>
      <c r="U74" s="125" t="s">
        <v>772</v>
      </c>
      <c r="V74" s="110">
        <v>0</v>
      </c>
      <c r="W74" s="111">
        <v>0</v>
      </c>
    </row>
    <row r="75" spans="1:23" ht="45">
      <c r="A75" s="4">
        <v>66</v>
      </c>
      <c r="B75" s="4">
        <v>389</v>
      </c>
      <c r="C75" s="4">
        <v>66</v>
      </c>
      <c r="D75" s="38" t="s">
        <v>226</v>
      </c>
      <c r="E75" s="4" t="s">
        <v>227</v>
      </c>
      <c r="F75" s="4" t="s">
        <v>452</v>
      </c>
      <c r="G75" s="14">
        <v>96</v>
      </c>
      <c r="H75" s="5" t="s">
        <v>1216</v>
      </c>
      <c r="I75" s="70" t="s">
        <v>1217</v>
      </c>
      <c r="J75" s="4" t="s">
        <v>1714</v>
      </c>
      <c r="K75" s="298" t="s">
        <v>1218</v>
      </c>
      <c r="L75" s="299" t="s">
        <v>1219</v>
      </c>
      <c r="M75" s="5" t="s">
        <v>18</v>
      </c>
      <c r="N75" s="70">
        <v>4</v>
      </c>
      <c r="O75" s="5" t="s">
        <v>88</v>
      </c>
      <c r="P75" s="5">
        <v>1.1000000000000001</v>
      </c>
      <c r="Q75" s="5">
        <v>0</v>
      </c>
      <c r="R75" s="5">
        <v>1</v>
      </c>
      <c r="S75" s="5">
        <v>0</v>
      </c>
      <c r="T75" s="4" t="s">
        <v>759</v>
      </c>
      <c r="U75" s="4" t="s">
        <v>1220</v>
      </c>
      <c r="V75" s="4">
        <v>0</v>
      </c>
      <c r="W75" s="4">
        <v>0</v>
      </c>
    </row>
    <row r="76" spans="1:23" ht="45">
      <c r="A76" s="4">
        <v>67</v>
      </c>
      <c r="B76" s="4">
        <v>388</v>
      </c>
      <c r="C76" s="4">
        <v>67</v>
      </c>
      <c r="D76" s="38" t="s">
        <v>226</v>
      </c>
      <c r="E76" s="4" t="s">
        <v>227</v>
      </c>
      <c r="F76" s="4" t="s">
        <v>103</v>
      </c>
      <c r="G76" s="14">
        <v>108</v>
      </c>
      <c r="H76" s="5" t="s">
        <v>1221</v>
      </c>
      <c r="I76" s="70" t="s">
        <v>1222</v>
      </c>
      <c r="J76" s="4" t="s">
        <v>1714</v>
      </c>
      <c r="K76" s="298" t="s">
        <v>1218</v>
      </c>
      <c r="L76" s="299" t="s">
        <v>1219</v>
      </c>
      <c r="M76" s="5" t="s">
        <v>18</v>
      </c>
      <c r="N76" s="70">
        <v>4</v>
      </c>
      <c r="O76" s="5" t="s">
        <v>88</v>
      </c>
      <c r="P76" s="5">
        <v>1.1000000000000001</v>
      </c>
      <c r="Q76" s="5">
        <v>0</v>
      </c>
      <c r="R76" s="5">
        <v>1</v>
      </c>
      <c r="S76" s="5">
        <v>0</v>
      </c>
      <c r="T76" s="4" t="s">
        <v>759</v>
      </c>
      <c r="U76" s="4" t="s">
        <v>1223</v>
      </c>
      <c r="V76" s="4">
        <v>0</v>
      </c>
      <c r="W76" s="4">
        <v>0</v>
      </c>
    </row>
    <row r="77" spans="1:23" s="44" customFormat="1" ht="60">
      <c r="A77" s="184">
        <v>68</v>
      </c>
      <c r="B77" s="185">
        <v>384</v>
      </c>
      <c r="C77" s="180">
        <v>68</v>
      </c>
      <c r="D77" s="118" t="s">
        <v>226</v>
      </c>
      <c r="E77" s="180" t="s">
        <v>227</v>
      </c>
      <c r="F77" s="180" t="s">
        <v>653</v>
      </c>
      <c r="G77" s="182" t="s">
        <v>1376</v>
      </c>
      <c r="H77" s="180" t="s">
        <v>1377</v>
      </c>
      <c r="I77" s="180" t="s">
        <v>1378</v>
      </c>
      <c r="J77" s="180" t="s">
        <v>1379</v>
      </c>
      <c r="K77" s="182">
        <v>1222300013187</v>
      </c>
      <c r="L77" s="180" t="s">
        <v>1402</v>
      </c>
      <c r="M77" s="180" t="s">
        <v>365</v>
      </c>
      <c r="N77" s="180">
        <v>2</v>
      </c>
      <c r="O77" s="180" t="s">
        <v>88</v>
      </c>
      <c r="P77" s="180">
        <v>0.7</v>
      </c>
      <c r="Q77" s="180">
        <v>0</v>
      </c>
      <c r="R77" s="180">
        <v>1</v>
      </c>
      <c r="S77" s="180">
        <v>0</v>
      </c>
      <c r="T77" s="180" t="s">
        <v>1380</v>
      </c>
      <c r="U77" s="180" t="s">
        <v>1381</v>
      </c>
      <c r="V77" s="180">
        <v>0</v>
      </c>
      <c r="W77" s="180">
        <v>0</v>
      </c>
    </row>
    <row r="78" spans="1:23" ht="45">
      <c r="A78" s="4">
        <v>69</v>
      </c>
      <c r="B78" s="4">
        <v>416</v>
      </c>
      <c r="C78" s="4">
        <v>69</v>
      </c>
      <c r="D78" s="38" t="s">
        <v>226</v>
      </c>
      <c r="E78" s="5" t="s">
        <v>227</v>
      </c>
      <c r="F78" s="4" t="s">
        <v>125</v>
      </c>
      <c r="G78" s="14" t="s">
        <v>1510</v>
      </c>
      <c r="H78" s="5" t="s">
        <v>1511</v>
      </c>
      <c r="I78" s="70" t="s">
        <v>1512</v>
      </c>
      <c r="J78" s="4" t="s">
        <v>1513</v>
      </c>
      <c r="K78" s="16">
        <v>323237500281758</v>
      </c>
      <c r="L78" s="4" t="s">
        <v>1514</v>
      </c>
      <c r="M78" s="5" t="s">
        <v>18</v>
      </c>
      <c r="N78" s="70">
        <v>2.86</v>
      </c>
      <c r="O78" s="5" t="s">
        <v>88</v>
      </c>
      <c r="P78" s="5">
        <v>1.1000000000000001</v>
      </c>
      <c r="Q78" s="5">
        <v>0</v>
      </c>
      <c r="R78" s="5">
        <v>1</v>
      </c>
      <c r="S78" s="5">
        <v>0</v>
      </c>
      <c r="T78" s="4" t="s">
        <v>1515</v>
      </c>
      <c r="U78" s="4" t="s">
        <v>1516</v>
      </c>
      <c r="V78" s="4">
        <v>0</v>
      </c>
      <c r="W78" s="4">
        <v>0</v>
      </c>
    </row>
    <row r="79" spans="1:23" ht="45">
      <c r="A79" s="4">
        <v>70</v>
      </c>
      <c r="B79" s="4">
        <v>417</v>
      </c>
      <c r="C79" s="55">
        <v>70</v>
      </c>
      <c r="D79" s="38" t="s">
        <v>226</v>
      </c>
      <c r="E79" s="5" t="s">
        <v>227</v>
      </c>
      <c r="F79" s="4" t="s">
        <v>230</v>
      </c>
      <c r="G79" s="14" t="s">
        <v>463</v>
      </c>
      <c r="H79" s="5" t="s">
        <v>1518</v>
      </c>
      <c r="I79" s="70" t="s">
        <v>1519</v>
      </c>
      <c r="J79" s="4" t="s">
        <v>1520</v>
      </c>
      <c r="K79" s="16">
        <v>313236809900073</v>
      </c>
      <c r="L79" s="4" t="s">
        <v>1521</v>
      </c>
      <c r="M79" s="5" t="s">
        <v>18</v>
      </c>
      <c r="N79" s="70">
        <v>2.4</v>
      </c>
      <c r="O79" s="5" t="s">
        <v>88</v>
      </c>
      <c r="P79" s="5">
        <v>1.1000000000000001</v>
      </c>
      <c r="Q79" s="5">
        <v>0</v>
      </c>
      <c r="R79" s="5">
        <v>1</v>
      </c>
      <c r="S79" s="5">
        <v>0</v>
      </c>
      <c r="T79" s="4" t="s">
        <v>759</v>
      </c>
      <c r="U79" s="4" t="s">
        <v>1522</v>
      </c>
      <c r="V79" s="4">
        <v>0</v>
      </c>
      <c r="W79" s="4">
        <v>0</v>
      </c>
    </row>
  </sheetData>
  <sheetProtection password="DC90" sheet="1" objects="1" scenarios="1" selectLockedCells="1" selectUnlockedCells="1"/>
  <autoFilter ref="A10:W80"/>
  <mergeCells count="30">
    <mergeCell ref="B3:B7"/>
    <mergeCell ref="C1:R1"/>
    <mergeCell ref="T1:U1"/>
    <mergeCell ref="C2:C7"/>
    <mergeCell ref="D2:H2"/>
    <mergeCell ref="J2:L2"/>
    <mergeCell ref="M2:R2"/>
    <mergeCell ref="T2:U2"/>
    <mergeCell ref="L3:L7"/>
    <mergeCell ref="M3:M7"/>
    <mergeCell ref="N3:N7"/>
    <mergeCell ref="P3:P7"/>
    <mergeCell ref="Q3:Q7"/>
    <mergeCell ref="R3:R7"/>
    <mergeCell ref="S3:S7"/>
    <mergeCell ref="T3:T7"/>
    <mergeCell ref="V2:W2"/>
    <mergeCell ref="D3:D7"/>
    <mergeCell ref="E3:E7"/>
    <mergeCell ref="F3:F7"/>
    <mergeCell ref="G3:G7"/>
    <mergeCell ref="H3:I3"/>
    <mergeCell ref="J3:J7"/>
    <mergeCell ref="K3:K7"/>
    <mergeCell ref="U3:U7"/>
    <mergeCell ref="V3:V7"/>
    <mergeCell ref="W3:W7"/>
    <mergeCell ref="H4:H7"/>
    <mergeCell ref="I4:I7"/>
    <mergeCell ref="O3:O7"/>
  </mergeCells>
  <conditionalFormatting sqref="E63 E64:G64">
    <cfRule type="containsBlanks" dxfId="35" priority="44">
      <formula>LEN(TRIM(E63))=0</formula>
    </cfRule>
  </conditionalFormatting>
  <conditionalFormatting sqref="E65:E74">
    <cfRule type="containsBlanks" dxfId="34" priority="51">
      <formula>LEN(TRIM(E65))=0</formula>
    </cfRule>
  </conditionalFormatting>
  <conditionalFormatting sqref="F70:G70 F72:F73">
    <cfRule type="containsBlanks" dxfId="33" priority="19">
      <formula>LEN(TRIM(F70))=0</formula>
    </cfRule>
  </conditionalFormatting>
  <conditionalFormatting sqref="G67">
    <cfRule type="containsBlanks" dxfId="32" priority="28">
      <formula>LEN(TRIM(G67))=0</formula>
    </cfRule>
  </conditionalFormatting>
  <conditionalFormatting sqref="J65:K65">
    <cfRule type="containsBlanks" dxfId="31" priority="30">
      <formula>LEN(TRIM(J65))=0</formula>
    </cfRule>
  </conditionalFormatting>
  <conditionalFormatting sqref="L67">
    <cfRule type="containsBlanks" dxfId="30" priority="6">
      <formula>LEN(TRIM(L67))=0</formula>
    </cfRule>
  </conditionalFormatting>
  <conditionalFormatting sqref="L70">
    <cfRule type="containsBlanks" dxfId="29" priority="5">
      <formula>LEN(TRIM(L70))=0</formula>
    </cfRule>
  </conditionalFormatting>
  <conditionalFormatting sqref="T65">
    <cfRule type="containsBlanks" dxfId="28" priority="29">
      <formula>LEN(TRIM(T65))=0</formula>
    </cfRule>
  </conditionalFormatting>
  <conditionalFormatting sqref="U64">
    <cfRule type="containsBlanks" dxfId="27" priority="43">
      <formula>LEN(TRIM(U64))=0</formula>
    </cfRule>
  </conditionalFormatting>
  <conditionalFormatting sqref="U67">
    <cfRule type="containsBlanks" dxfId="26" priority="27">
      <formula>LEN(TRIM(U67))=0</formula>
    </cfRule>
  </conditionalFormatting>
  <conditionalFormatting sqref="U70">
    <cfRule type="containsBlanks" dxfId="25" priority="18">
      <formula>LEN(TRIM(U70))=0</formula>
    </cfRule>
  </conditionalFormatting>
  <pageMargins left="0.7" right="0.7" top="0.75" bottom="0.75" header="0.3" footer="0.3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zoomScale="90" zoomScaleNormal="90" workbookViewId="0">
      <pane ySplit="8" topLeftCell="A81" activePane="bottomLeft" state="frozen"/>
      <selection pane="bottomLeft" activeCell="I3" sqref="I3:I7"/>
    </sheetView>
  </sheetViews>
  <sheetFormatPr defaultRowHeight="15"/>
  <cols>
    <col min="1" max="1" width="5.140625" style="9" customWidth="1"/>
    <col min="2" max="2" width="35" style="9" customWidth="1"/>
    <col min="3" max="3" width="11.5703125" style="9" customWidth="1"/>
    <col min="4" max="4" width="11.140625" style="9" customWidth="1"/>
    <col min="5" max="5" width="10.140625" style="49" customWidth="1"/>
    <col min="6" max="6" width="11.7109375" style="44" customWidth="1"/>
    <col min="7" max="7" width="10.28515625" style="60" customWidth="1"/>
    <col min="8" max="8" width="17.7109375" style="9" customWidth="1"/>
    <col min="9" max="9" width="19.7109375" style="50" customWidth="1"/>
    <col min="10" max="10" width="31.7109375" style="9" customWidth="1"/>
    <col min="11" max="11" width="8.42578125" style="44" customWidth="1"/>
    <col min="12" max="12" width="8.85546875" style="60" customWidth="1"/>
    <col min="13" max="13" width="15.85546875" style="44" customWidth="1"/>
    <col min="14" max="14" width="9.85546875" style="44" customWidth="1"/>
    <col min="15" max="15" width="14.5703125" style="44" customWidth="1"/>
    <col min="16" max="16" width="9" style="44" customWidth="1"/>
    <col min="17" max="17" width="18.85546875" style="44" customWidth="1"/>
    <col min="18" max="18" width="19.5703125" style="9" customWidth="1"/>
    <col min="19" max="19" width="22.5703125" style="9" customWidth="1"/>
    <col min="20" max="20" width="10.42578125" style="9" customWidth="1"/>
    <col min="21" max="21" width="12" style="9" customWidth="1"/>
    <col min="22" max="254" width="9.140625" style="9"/>
    <col min="255" max="255" width="38.5703125" style="9" customWidth="1"/>
    <col min="256" max="256" width="22.5703125" style="9" customWidth="1"/>
    <col min="257" max="257" width="20.140625" style="9" customWidth="1"/>
    <col min="258" max="258" width="13.85546875" style="9" customWidth="1"/>
    <col min="259" max="259" width="11.28515625" style="9" customWidth="1"/>
    <col min="260" max="260" width="15.42578125" style="9" customWidth="1"/>
    <col min="261" max="262" width="10.85546875" style="9" customWidth="1"/>
    <col min="263" max="263" width="26.7109375" style="9" customWidth="1"/>
    <col min="264" max="264" width="23.85546875" style="9" customWidth="1"/>
    <col min="265" max="265" width="29.140625" style="9" customWidth="1"/>
    <col min="266" max="266" width="27.7109375" style="9" customWidth="1"/>
    <col min="267" max="269" width="20" style="9" customWidth="1"/>
    <col min="270" max="270" width="20.42578125" style="9" customWidth="1"/>
    <col min="271" max="271" width="26.140625" style="9" customWidth="1"/>
    <col min="272" max="272" width="40.5703125" style="9" customWidth="1"/>
    <col min="273" max="510" width="9.140625" style="9"/>
    <col min="511" max="511" width="38.5703125" style="9" customWidth="1"/>
    <col min="512" max="512" width="22.5703125" style="9" customWidth="1"/>
    <col min="513" max="513" width="20.140625" style="9" customWidth="1"/>
    <col min="514" max="514" width="13.85546875" style="9" customWidth="1"/>
    <col min="515" max="515" width="11.28515625" style="9" customWidth="1"/>
    <col min="516" max="516" width="15.42578125" style="9" customWidth="1"/>
    <col min="517" max="518" width="10.85546875" style="9" customWidth="1"/>
    <col min="519" max="519" width="26.7109375" style="9" customWidth="1"/>
    <col min="520" max="520" width="23.85546875" style="9" customWidth="1"/>
    <col min="521" max="521" width="29.140625" style="9" customWidth="1"/>
    <col min="522" max="522" width="27.7109375" style="9" customWidth="1"/>
    <col min="523" max="525" width="20" style="9" customWidth="1"/>
    <col min="526" max="526" width="20.42578125" style="9" customWidth="1"/>
    <col min="527" max="527" width="26.140625" style="9" customWidth="1"/>
    <col min="528" max="528" width="40.5703125" style="9" customWidth="1"/>
    <col min="529" max="766" width="9.140625" style="9"/>
    <col min="767" max="767" width="38.5703125" style="9" customWidth="1"/>
    <col min="768" max="768" width="22.5703125" style="9" customWidth="1"/>
    <col min="769" max="769" width="20.140625" style="9" customWidth="1"/>
    <col min="770" max="770" width="13.85546875" style="9" customWidth="1"/>
    <col min="771" max="771" width="11.28515625" style="9" customWidth="1"/>
    <col min="772" max="772" width="15.42578125" style="9" customWidth="1"/>
    <col min="773" max="774" width="10.85546875" style="9" customWidth="1"/>
    <col min="775" max="775" width="26.7109375" style="9" customWidth="1"/>
    <col min="776" max="776" width="23.85546875" style="9" customWidth="1"/>
    <col min="777" max="777" width="29.140625" style="9" customWidth="1"/>
    <col min="778" max="778" width="27.7109375" style="9" customWidth="1"/>
    <col min="779" max="781" width="20" style="9" customWidth="1"/>
    <col min="782" max="782" width="20.42578125" style="9" customWidth="1"/>
    <col min="783" max="783" width="26.140625" style="9" customWidth="1"/>
    <col min="784" max="784" width="40.5703125" style="9" customWidth="1"/>
    <col min="785" max="1022" width="9.140625" style="9"/>
    <col min="1023" max="1023" width="38.5703125" style="9" customWidth="1"/>
    <col min="1024" max="1024" width="22.5703125" style="9" customWidth="1"/>
    <col min="1025" max="1025" width="20.140625" style="9" customWidth="1"/>
    <col min="1026" max="1026" width="13.85546875" style="9" customWidth="1"/>
    <col min="1027" max="1027" width="11.28515625" style="9" customWidth="1"/>
    <col min="1028" max="1028" width="15.42578125" style="9" customWidth="1"/>
    <col min="1029" max="1030" width="10.85546875" style="9" customWidth="1"/>
    <col min="1031" max="1031" width="26.7109375" style="9" customWidth="1"/>
    <col min="1032" max="1032" width="23.85546875" style="9" customWidth="1"/>
    <col min="1033" max="1033" width="29.140625" style="9" customWidth="1"/>
    <col min="1034" max="1034" width="27.7109375" style="9" customWidth="1"/>
    <col min="1035" max="1037" width="20" style="9" customWidth="1"/>
    <col min="1038" max="1038" width="20.42578125" style="9" customWidth="1"/>
    <col min="1039" max="1039" width="26.140625" style="9" customWidth="1"/>
    <col min="1040" max="1040" width="40.5703125" style="9" customWidth="1"/>
    <col min="1041" max="1278" width="9.140625" style="9"/>
    <col min="1279" max="1279" width="38.5703125" style="9" customWidth="1"/>
    <col min="1280" max="1280" width="22.5703125" style="9" customWidth="1"/>
    <col min="1281" max="1281" width="20.140625" style="9" customWidth="1"/>
    <col min="1282" max="1282" width="13.85546875" style="9" customWidth="1"/>
    <col min="1283" max="1283" width="11.28515625" style="9" customWidth="1"/>
    <col min="1284" max="1284" width="15.42578125" style="9" customWidth="1"/>
    <col min="1285" max="1286" width="10.85546875" style="9" customWidth="1"/>
    <col min="1287" max="1287" width="26.7109375" style="9" customWidth="1"/>
    <col min="1288" max="1288" width="23.85546875" style="9" customWidth="1"/>
    <col min="1289" max="1289" width="29.140625" style="9" customWidth="1"/>
    <col min="1290" max="1290" width="27.7109375" style="9" customWidth="1"/>
    <col min="1291" max="1293" width="20" style="9" customWidth="1"/>
    <col min="1294" max="1294" width="20.42578125" style="9" customWidth="1"/>
    <col min="1295" max="1295" width="26.140625" style="9" customWidth="1"/>
    <col min="1296" max="1296" width="40.5703125" style="9" customWidth="1"/>
    <col min="1297" max="1534" width="9.140625" style="9"/>
    <col min="1535" max="1535" width="38.5703125" style="9" customWidth="1"/>
    <col min="1536" max="1536" width="22.5703125" style="9" customWidth="1"/>
    <col min="1537" max="1537" width="20.140625" style="9" customWidth="1"/>
    <col min="1538" max="1538" width="13.85546875" style="9" customWidth="1"/>
    <col min="1539" max="1539" width="11.28515625" style="9" customWidth="1"/>
    <col min="1540" max="1540" width="15.42578125" style="9" customWidth="1"/>
    <col min="1541" max="1542" width="10.85546875" style="9" customWidth="1"/>
    <col min="1543" max="1543" width="26.7109375" style="9" customWidth="1"/>
    <col min="1544" max="1544" width="23.85546875" style="9" customWidth="1"/>
    <col min="1545" max="1545" width="29.140625" style="9" customWidth="1"/>
    <col min="1546" max="1546" width="27.7109375" style="9" customWidth="1"/>
    <col min="1547" max="1549" width="20" style="9" customWidth="1"/>
    <col min="1550" max="1550" width="20.42578125" style="9" customWidth="1"/>
    <col min="1551" max="1551" width="26.140625" style="9" customWidth="1"/>
    <col min="1552" max="1552" width="40.5703125" style="9" customWidth="1"/>
    <col min="1553" max="1790" width="9.140625" style="9"/>
    <col min="1791" max="1791" width="38.5703125" style="9" customWidth="1"/>
    <col min="1792" max="1792" width="22.5703125" style="9" customWidth="1"/>
    <col min="1793" max="1793" width="20.140625" style="9" customWidth="1"/>
    <col min="1794" max="1794" width="13.85546875" style="9" customWidth="1"/>
    <col min="1795" max="1795" width="11.28515625" style="9" customWidth="1"/>
    <col min="1796" max="1796" width="15.42578125" style="9" customWidth="1"/>
    <col min="1797" max="1798" width="10.85546875" style="9" customWidth="1"/>
    <col min="1799" max="1799" width="26.7109375" style="9" customWidth="1"/>
    <col min="1800" max="1800" width="23.85546875" style="9" customWidth="1"/>
    <col min="1801" max="1801" width="29.140625" style="9" customWidth="1"/>
    <col min="1802" max="1802" width="27.7109375" style="9" customWidth="1"/>
    <col min="1803" max="1805" width="20" style="9" customWidth="1"/>
    <col min="1806" max="1806" width="20.42578125" style="9" customWidth="1"/>
    <col min="1807" max="1807" width="26.140625" style="9" customWidth="1"/>
    <col min="1808" max="1808" width="40.5703125" style="9" customWidth="1"/>
    <col min="1809" max="2046" width="9.140625" style="9"/>
    <col min="2047" max="2047" width="38.5703125" style="9" customWidth="1"/>
    <col min="2048" max="2048" width="22.5703125" style="9" customWidth="1"/>
    <col min="2049" max="2049" width="20.140625" style="9" customWidth="1"/>
    <col min="2050" max="2050" width="13.85546875" style="9" customWidth="1"/>
    <col min="2051" max="2051" width="11.28515625" style="9" customWidth="1"/>
    <col min="2052" max="2052" width="15.42578125" style="9" customWidth="1"/>
    <col min="2053" max="2054" width="10.85546875" style="9" customWidth="1"/>
    <col min="2055" max="2055" width="26.7109375" style="9" customWidth="1"/>
    <col min="2056" max="2056" width="23.85546875" style="9" customWidth="1"/>
    <col min="2057" max="2057" width="29.140625" style="9" customWidth="1"/>
    <col min="2058" max="2058" width="27.7109375" style="9" customWidth="1"/>
    <col min="2059" max="2061" width="20" style="9" customWidth="1"/>
    <col min="2062" max="2062" width="20.42578125" style="9" customWidth="1"/>
    <col min="2063" max="2063" width="26.140625" style="9" customWidth="1"/>
    <col min="2064" max="2064" width="40.5703125" style="9" customWidth="1"/>
    <col min="2065" max="2302" width="9.140625" style="9"/>
    <col min="2303" max="2303" width="38.5703125" style="9" customWidth="1"/>
    <col min="2304" max="2304" width="22.5703125" style="9" customWidth="1"/>
    <col min="2305" max="2305" width="20.140625" style="9" customWidth="1"/>
    <col min="2306" max="2306" width="13.85546875" style="9" customWidth="1"/>
    <col min="2307" max="2307" width="11.28515625" style="9" customWidth="1"/>
    <col min="2308" max="2308" width="15.42578125" style="9" customWidth="1"/>
    <col min="2309" max="2310" width="10.85546875" style="9" customWidth="1"/>
    <col min="2311" max="2311" width="26.7109375" style="9" customWidth="1"/>
    <col min="2312" max="2312" width="23.85546875" style="9" customWidth="1"/>
    <col min="2313" max="2313" width="29.140625" style="9" customWidth="1"/>
    <col min="2314" max="2314" width="27.7109375" style="9" customWidth="1"/>
    <col min="2315" max="2317" width="20" style="9" customWidth="1"/>
    <col min="2318" max="2318" width="20.42578125" style="9" customWidth="1"/>
    <col min="2319" max="2319" width="26.140625" style="9" customWidth="1"/>
    <col min="2320" max="2320" width="40.5703125" style="9" customWidth="1"/>
    <col min="2321" max="2558" width="9.140625" style="9"/>
    <col min="2559" max="2559" width="38.5703125" style="9" customWidth="1"/>
    <col min="2560" max="2560" width="22.5703125" style="9" customWidth="1"/>
    <col min="2561" max="2561" width="20.140625" style="9" customWidth="1"/>
    <col min="2562" max="2562" width="13.85546875" style="9" customWidth="1"/>
    <col min="2563" max="2563" width="11.28515625" style="9" customWidth="1"/>
    <col min="2564" max="2564" width="15.42578125" style="9" customWidth="1"/>
    <col min="2565" max="2566" width="10.85546875" style="9" customWidth="1"/>
    <col min="2567" max="2567" width="26.7109375" style="9" customWidth="1"/>
    <col min="2568" max="2568" width="23.85546875" style="9" customWidth="1"/>
    <col min="2569" max="2569" width="29.140625" style="9" customWidth="1"/>
    <col min="2570" max="2570" width="27.7109375" style="9" customWidth="1"/>
    <col min="2571" max="2573" width="20" style="9" customWidth="1"/>
    <col min="2574" max="2574" width="20.42578125" style="9" customWidth="1"/>
    <col min="2575" max="2575" width="26.140625" style="9" customWidth="1"/>
    <col min="2576" max="2576" width="40.5703125" style="9" customWidth="1"/>
    <col min="2577" max="2814" width="9.140625" style="9"/>
    <col min="2815" max="2815" width="38.5703125" style="9" customWidth="1"/>
    <col min="2816" max="2816" width="22.5703125" style="9" customWidth="1"/>
    <col min="2817" max="2817" width="20.140625" style="9" customWidth="1"/>
    <col min="2818" max="2818" width="13.85546875" style="9" customWidth="1"/>
    <col min="2819" max="2819" width="11.28515625" style="9" customWidth="1"/>
    <col min="2820" max="2820" width="15.42578125" style="9" customWidth="1"/>
    <col min="2821" max="2822" width="10.85546875" style="9" customWidth="1"/>
    <col min="2823" max="2823" width="26.7109375" style="9" customWidth="1"/>
    <col min="2824" max="2824" width="23.85546875" style="9" customWidth="1"/>
    <col min="2825" max="2825" width="29.140625" style="9" customWidth="1"/>
    <col min="2826" max="2826" width="27.7109375" style="9" customWidth="1"/>
    <col min="2827" max="2829" width="20" style="9" customWidth="1"/>
    <col min="2830" max="2830" width="20.42578125" style="9" customWidth="1"/>
    <col min="2831" max="2831" width="26.140625" style="9" customWidth="1"/>
    <col min="2832" max="2832" width="40.5703125" style="9" customWidth="1"/>
    <col min="2833" max="3070" width="9.140625" style="9"/>
    <col min="3071" max="3071" width="38.5703125" style="9" customWidth="1"/>
    <col min="3072" max="3072" width="22.5703125" style="9" customWidth="1"/>
    <col min="3073" max="3073" width="20.140625" style="9" customWidth="1"/>
    <col min="3074" max="3074" width="13.85546875" style="9" customWidth="1"/>
    <col min="3075" max="3075" width="11.28515625" style="9" customWidth="1"/>
    <col min="3076" max="3076" width="15.42578125" style="9" customWidth="1"/>
    <col min="3077" max="3078" width="10.85546875" style="9" customWidth="1"/>
    <col min="3079" max="3079" width="26.7109375" style="9" customWidth="1"/>
    <col min="3080" max="3080" width="23.85546875" style="9" customWidth="1"/>
    <col min="3081" max="3081" width="29.140625" style="9" customWidth="1"/>
    <col min="3082" max="3082" width="27.7109375" style="9" customWidth="1"/>
    <col min="3083" max="3085" width="20" style="9" customWidth="1"/>
    <col min="3086" max="3086" width="20.42578125" style="9" customWidth="1"/>
    <col min="3087" max="3087" width="26.140625" style="9" customWidth="1"/>
    <col min="3088" max="3088" width="40.5703125" style="9" customWidth="1"/>
    <col min="3089" max="3326" width="9.140625" style="9"/>
    <col min="3327" max="3327" width="38.5703125" style="9" customWidth="1"/>
    <col min="3328" max="3328" width="22.5703125" style="9" customWidth="1"/>
    <col min="3329" max="3329" width="20.140625" style="9" customWidth="1"/>
    <col min="3330" max="3330" width="13.85546875" style="9" customWidth="1"/>
    <col min="3331" max="3331" width="11.28515625" style="9" customWidth="1"/>
    <col min="3332" max="3332" width="15.42578125" style="9" customWidth="1"/>
    <col min="3333" max="3334" width="10.85546875" style="9" customWidth="1"/>
    <col min="3335" max="3335" width="26.7109375" style="9" customWidth="1"/>
    <col min="3336" max="3336" width="23.85546875" style="9" customWidth="1"/>
    <col min="3337" max="3337" width="29.140625" style="9" customWidth="1"/>
    <col min="3338" max="3338" width="27.7109375" style="9" customWidth="1"/>
    <col min="3339" max="3341" width="20" style="9" customWidth="1"/>
    <col min="3342" max="3342" width="20.42578125" style="9" customWidth="1"/>
    <col min="3343" max="3343" width="26.140625" style="9" customWidth="1"/>
    <col min="3344" max="3344" width="40.5703125" style="9" customWidth="1"/>
    <col min="3345" max="3582" width="9.140625" style="9"/>
    <col min="3583" max="3583" width="38.5703125" style="9" customWidth="1"/>
    <col min="3584" max="3584" width="22.5703125" style="9" customWidth="1"/>
    <col min="3585" max="3585" width="20.140625" style="9" customWidth="1"/>
    <col min="3586" max="3586" width="13.85546875" style="9" customWidth="1"/>
    <col min="3587" max="3587" width="11.28515625" style="9" customWidth="1"/>
    <col min="3588" max="3588" width="15.42578125" style="9" customWidth="1"/>
    <col min="3589" max="3590" width="10.85546875" style="9" customWidth="1"/>
    <col min="3591" max="3591" width="26.7109375" style="9" customWidth="1"/>
    <col min="3592" max="3592" width="23.85546875" style="9" customWidth="1"/>
    <col min="3593" max="3593" width="29.140625" style="9" customWidth="1"/>
    <col min="3594" max="3594" width="27.7109375" style="9" customWidth="1"/>
    <col min="3595" max="3597" width="20" style="9" customWidth="1"/>
    <col min="3598" max="3598" width="20.42578125" style="9" customWidth="1"/>
    <col min="3599" max="3599" width="26.140625" style="9" customWidth="1"/>
    <col min="3600" max="3600" width="40.5703125" style="9" customWidth="1"/>
    <col min="3601" max="3838" width="9.140625" style="9"/>
    <col min="3839" max="3839" width="38.5703125" style="9" customWidth="1"/>
    <col min="3840" max="3840" width="22.5703125" style="9" customWidth="1"/>
    <col min="3841" max="3841" width="20.140625" style="9" customWidth="1"/>
    <col min="3842" max="3842" width="13.85546875" style="9" customWidth="1"/>
    <col min="3843" max="3843" width="11.28515625" style="9" customWidth="1"/>
    <col min="3844" max="3844" width="15.42578125" style="9" customWidth="1"/>
    <col min="3845" max="3846" width="10.85546875" style="9" customWidth="1"/>
    <col min="3847" max="3847" width="26.7109375" style="9" customWidth="1"/>
    <col min="3848" max="3848" width="23.85546875" style="9" customWidth="1"/>
    <col min="3849" max="3849" width="29.140625" style="9" customWidth="1"/>
    <col min="3850" max="3850" width="27.7109375" style="9" customWidth="1"/>
    <col min="3851" max="3853" width="20" style="9" customWidth="1"/>
    <col min="3854" max="3854" width="20.42578125" style="9" customWidth="1"/>
    <col min="3855" max="3855" width="26.140625" style="9" customWidth="1"/>
    <col min="3856" max="3856" width="40.5703125" style="9" customWidth="1"/>
    <col min="3857" max="4094" width="9.140625" style="9"/>
    <col min="4095" max="4095" width="38.5703125" style="9" customWidth="1"/>
    <col min="4096" max="4096" width="22.5703125" style="9" customWidth="1"/>
    <col min="4097" max="4097" width="20.140625" style="9" customWidth="1"/>
    <col min="4098" max="4098" width="13.85546875" style="9" customWidth="1"/>
    <col min="4099" max="4099" width="11.28515625" style="9" customWidth="1"/>
    <col min="4100" max="4100" width="15.42578125" style="9" customWidth="1"/>
    <col min="4101" max="4102" width="10.85546875" style="9" customWidth="1"/>
    <col min="4103" max="4103" width="26.7109375" style="9" customWidth="1"/>
    <col min="4104" max="4104" width="23.85546875" style="9" customWidth="1"/>
    <col min="4105" max="4105" width="29.140625" style="9" customWidth="1"/>
    <col min="4106" max="4106" width="27.7109375" style="9" customWidth="1"/>
    <col min="4107" max="4109" width="20" style="9" customWidth="1"/>
    <col min="4110" max="4110" width="20.42578125" style="9" customWidth="1"/>
    <col min="4111" max="4111" width="26.140625" style="9" customWidth="1"/>
    <col min="4112" max="4112" width="40.5703125" style="9" customWidth="1"/>
    <col min="4113" max="4350" width="9.140625" style="9"/>
    <col min="4351" max="4351" width="38.5703125" style="9" customWidth="1"/>
    <col min="4352" max="4352" width="22.5703125" style="9" customWidth="1"/>
    <col min="4353" max="4353" width="20.140625" style="9" customWidth="1"/>
    <col min="4354" max="4354" width="13.85546875" style="9" customWidth="1"/>
    <col min="4355" max="4355" width="11.28515625" style="9" customWidth="1"/>
    <col min="4356" max="4356" width="15.42578125" style="9" customWidth="1"/>
    <col min="4357" max="4358" width="10.85546875" style="9" customWidth="1"/>
    <col min="4359" max="4359" width="26.7109375" style="9" customWidth="1"/>
    <col min="4360" max="4360" width="23.85546875" style="9" customWidth="1"/>
    <col min="4361" max="4361" width="29.140625" style="9" customWidth="1"/>
    <col min="4362" max="4362" width="27.7109375" style="9" customWidth="1"/>
    <col min="4363" max="4365" width="20" style="9" customWidth="1"/>
    <col min="4366" max="4366" width="20.42578125" style="9" customWidth="1"/>
    <col min="4367" max="4367" width="26.140625" style="9" customWidth="1"/>
    <col min="4368" max="4368" width="40.5703125" style="9" customWidth="1"/>
    <col min="4369" max="4606" width="9.140625" style="9"/>
    <col min="4607" max="4607" width="38.5703125" style="9" customWidth="1"/>
    <col min="4608" max="4608" width="22.5703125" style="9" customWidth="1"/>
    <col min="4609" max="4609" width="20.140625" style="9" customWidth="1"/>
    <col min="4610" max="4610" width="13.85546875" style="9" customWidth="1"/>
    <col min="4611" max="4611" width="11.28515625" style="9" customWidth="1"/>
    <col min="4612" max="4612" width="15.42578125" style="9" customWidth="1"/>
    <col min="4613" max="4614" width="10.85546875" style="9" customWidth="1"/>
    <col min="4615" max="4615" width="26.7109375" style="9" customWidth="1"/>
    <col min="4616" max="4616" width="23.85546875" style="9" customWidth="1"/>
    <col min="4617" max="4617" width="29.140625" style="9" customWidth="1"/>
    <col min="4618" max="4618" width="27.7109375" style="9" customWidth="1"/>
    <col min="4619" max="4621" width="20" style="9" customWidth="1"/>
    <col min="4622" max="4622" width="20.42578125" style="9" customWidth="1"/>
    <col min="4623" max="4623" width="26.140625" style="9" customWidth="1"/>
    <col min="4624" max="4624" width="40.5703125" style="9" customWidth="1"/>
    <col min="4625" max="4862" width="9.140625" style="9"/>
    <col min="4863" max="4863" width="38.5703125" style="9" customWidth="1"/>
    <col min="4864" max="4864" width="22.5703125" style="9" customWidth="1"/>
    <col min="4865" max="4865" width="20.140625" style="9" customWidth="1"/>
    <col min="4866" max="4866" width="13.85546875" style="9" customWidth="1"/>
    <col min="4867" max="4867" width="11.28515625" style="9" customWidth="1"/>
    <col min="4868" max="4868" width="15.42578125" style="9" customWidth="1"/>
    <col min="4869" max="4870" width="10.85546875" style="9" customWidth="1"/>
    <col min="4871" max="4871" width="26.7109375" style="9" customWidth="1"/>
    <col min="4872" max="4872" width="23.85546875" style="9" customWidth="1"/>
    <col min="4873" max="4873" width="29.140625" style="9" customWidth="1"/>
    <col min="4874" max="4874" width="27.7109375" style="9" customWidth="1"/>
    <col min="4875" max="4877" width="20" style="9" customWidth="1"/>
    <col min="4878" max="4878" width="20.42578125" style="9" customWidth="1"/>
    <col min="4879" max="4879" width="26.140625" style="9" customWidth="1"/>
    <col min="4880" max="4880" width="40.5703125" style="9" customWidth="1"/>
    <col min="4881" max="5118" width="9.140625" style="9"/>
    <col min="5119" max="5119" width="38.5703125" style="9" customWidth="1"/>
    <col min="5120" max="5120" width="22.5703125" style="9" customWidth="1"/>
    <col min="5121" max="5121" width="20.140625" style="9" customWidth="1"/>
    <col min="5122" max="5122" width="13.85546875" style="9" customWidth="1"/>
    <col min="5123" max="5123" width="11.28515625" style="9" customWidth="1"/>
    <col min="5124" max="5124" width="15.42578125" style="9" customWidth="1"/>
    <col min="5125" max="5126" width="10.85546875" style="9" customWidth="1"/>
    <col min="5127" max="5127" width="26.7109375" style="9" customWidth="1"/>
    <col min="5128" max="5128" width="23.85546875" style="9" customWidth="1"/>
    <col min="5129" max="5129" width="29.140625" style="9" customWidth="1"/>
    <col min="5130" max="5130" width="27.7109375" style="9" customWidth="1"/>
    <col min="5131" max="5133" width="20" style="9" customWidth="1"/>
    <col min="5134" max="5134" width="20.42578125" style="9" customWidth="1"/>
    <col min="5135" max="5135" width="26.140625" style="9" customWidth="1"/>
    <col min="5136" max="5136" width="40.5703125" style="9" customWidth="1"/>
    <col min="5137" max="5374" width="9.140625" style="9"/>
    <col min="5375" max="5375" width="38.5703125" style="9" customWidth="1"/>
    <col min="5376" max="5376" width="22.5703125" style="9" customWidth="1"/>
    <col min="5377" max="5377" width="20.140625" style="9" customWidth="1"/>
    <col min="5378" max="5378" width="13.85546875" style="9" customWidth="1"/>
    <col min="5379" max="5379" width="11.28515625" style="9" customWidth="1"/>
    <col min="5380" max="5380" width="15.42578125" style="9" customWidth="1"/>
    <col min="5381" max="5382" width="10.85546875" style="9" customWidth="1"/>
    <col min="5383" max="5383" width="26.7109375" style="9" customWidth="1"/>
    <col min="5384" max="5384" width="23.85546875" style="9" customWidth="1"/>
    <col min="5385" max="5385" width="29.140625" style="9" customWidth="1"/>
    <col min="5386" max="5386" width="27.7109375" style="9" customWidth="1"/>
    <col min="5387" max="5389" width="20" style="9" customWidth="1"/>
    <col min="5390" max="5390" width="20.42578125" style="9" customWidth="1"/>
    <col min="5391" max="5391" width="26.140625" style="9" customWidth="1"/>
    <col min="5392" max="5392" width="40.5703125" style="9" customWidth="1"/>
    <col min="5393" max="5630" width="9.140625" style="9"/>
    <col min="5631" max="5631" width="38.5703125" style="9" customWidth="1"/>
    <col min="5632" max="5632" width="22.5703125" style="9" customWidth="1"/>
    <col min="5633" max="5633" width="20.140625" style="9" customWidth="1"/>
    <col min="5634" max="5634" width="13.85546875" style="9" customWidth="1"/>
    <col min="5635" max="5635" width="11.28515625" style="9" customWidth="1"/>
    <col min="5636" max="5636" width="15.42578125" style="9" customWidth="1"/>
    <col min="5637" max="5638" width="10.85546875" style="9" customWidth="1"/>
    <col min="5639" max="5639" width="26.7109375" style="9" customWidth="1"/>
    <col min="5640" max="5640" width="23.85546875" style="9" customWidth="1"/>
    <col min="5641" max="5641" width="29.140625" style="9" customWidth="1"/>
    <col min="5642" max="5642" width="27.7109375" style="9" customWidth="1"/>
    <col min="5643" max="5645" width="20" style="9" customWidth="1"/>
    <col min="5646" max="5646" width="20.42578125" style="9" customWidth="1"/>
    <col min="5647" max="5647" width="26.140625" style="9" customWidth="1"/>
    <col min="5648" max="5648" width="40.5703125" style="9" customWidth="1"/>
    <col min="5649" max="5886" width="9.140625" style="9"/>
    <col min="5887" max="5887" width="38.5703125" style="9" customWidth="1"/>
    <col min="5888" max="5888" width="22.5703125" style="9" customWidth="1"/>
    <col min="5889" max="5889" width="20.140625" style="9" customWidth="1"/>
    <col min="5890" max="5890" width="13.85546875" style="9" customWidth="1"/>
    <col min="5891" max="5891" width="11.28515625" style="9" customWidth="1"/>
    <col min="5892" max="5892" width="15.42578125" style="9" customWidth="1"/>
    <col min="5893" max="5894" width="10.85546875" style="9" customWidth="1"/>
    <col min="5895" max="5895" width="26.7109375" style="9" customWidth="1"/>
    <col min="5896" max="5896" width="23.85546875" style="9" customWidth="1"/>
    <col min="5897" max="5897" width="29.140625" style="9" customWidth="1"/>
    <col min="5898" max="5898" width="27.7109375" style="9" customWidth="1"/>
    <col min="5899" max="5901" width="20" style="9" customWidth="1"/>
    <col min="5902" max="5902" width="20.42578125" style="9" customWidth="1"/>
    <col min="5903" max="5903" width="26.140625" style="9" customWidth="1"/>
    <col min="5904" max="5904" width="40.5703125" style="9" customWidth="1"/>
    <col min="5905" max="6142" width="9.140625" style="9"/>
    <col min="6143" max="6143" width="38.5703125" style="9" customWidth="1"/>
    <col min="6144" max="6144" width="22.5703125" style="9" customWidth="1"/>
    <col min="6145" max="6145" width="20.140625" style="9" customWidth="1"/>
    <col min="6146" max="6146" width="13.85546875" style="9" customWidth="1"/>
    <col min="6147" max="6147" width="11.28515625" style="9" customWidth="1"/>
    <col min="6148" max="6148" width="15.42578125" style="9" customWidth="1"/>
    <col min="6149" max="6150" width="10.85546875" style="9" customWidth="1"/>
    <col min="6151" max="6151" width="26.7109375" style="9" customWidth="1"/>
    <col min="6152" max="6152" width="23.85546875" style="9" customWidth="1"/>
    <col min="6153" max="6153" width="29.140625" style="9" customWidth="1"/>
    <col min="6154" max="6154" width="27.7109375" style="9" customWidth="1"/>
    <col min="6155" max="6157" width="20" style="9" customWidth="1"/>
    <col min="6158" max="6158" width="20.42578125" style="9" customWidth="1"/>
    <col min="6159" max="6159" width="26.140625" style="9" customWidth="1"/>
    <col min="6160" max="6160" width="40.5703125" style="9" customWidth="1"/>
    <col min="6161" max="6398" width="9.140625" style="9"/>
    <col min="6399" max="6399" width="38.5703125" style="9" customWidth="1"/>
    <col min="6400" max="6400" width="22.5703125" style="9" customWidth="1"/>
    <col min="6401" max="6401" width="20.140625" style="9" customWidth="1"/>
    <col min="6402" max="6402" width="13.85546875" style="9" customWidth="1"/>
    <col min="6403" max="6403" width="11.28515625" style="9" customWidth="1"/>
    <col min="6404" max="6404" width="15.42578125" style="9" customWidth="1"/>
    <col min="6405" max="6406" width="10.85546875" style="9" customWidth="1"/>
    <col min="6407" max="6407" width="26.7109375" style="9" customWidth="1"/>
    <col min="6408" max="6408" width="23.85546875" style="9" customWidth="1"/>
    <col min="6409" max="6409" width="29.140625" style="9" customWidth="1"/>
    <col min="6410" max="6410" width="27.7109375" style="9" customWidth="1"/>
    <col min="6411" max="6413" width="20" style="9" customWidth="1"/>
    <col min="6414" max="6414" width="20.42578125" style="9" customWidth="1"/>
    <col min="6415" max="6415" width="26.140625" style="9" customWidth="1"/>
    <col min="6416" max="6416" width="40.5703125" style="9" customWidth="1"/>
    <col min="6417" max="6654" width="9.140625" style="9"/>
    <col min="6655" max="6655" width="38.5703125" style="9" customWidth="1"/>
    <col min="6656" max="6656" width="22.5703125" style="9" customWidth="1"/>
    <col min="6657" max="6657" width="20.140625" style="9" customWidth="1"/>
    <col min="6658" max="6658" width="13.85546875" style="9" customWidth="1"/>
    <col min="6659" max="6659" width="11.28515625" style="9" customWidth="1"/>
    <col min="6660" max="6660" width="15.42578125" style="9" customWidth="1"/>
    <col min="6661" max="6662" width="10.85546875" style="9" customWidth="1"/>
    <col min="6663" max="6663" width="26.7109375" style="9" customWidth="1"/>
    <col min="6664" max="6664" width="23.85546875" style="9" customWidth="1"/>
    <col min="6665" max="6665" width="29.140625" style="9" customWidth="1"/>
    <col min="6666" max="6666" width="27.7109375" style="9" customWidth="1"/>
    <col min="6667" max="6669" width="20" style="9" customWidth="1"/>
    <col min="6670" max="6670" width="20.42578125" style="9" customWidth="1"/>
    <col min="6671" max="6671" width="26.140625" style="9" customWidth="1"/>
    <col min="6672" max="6672" width="40.5703125" style="9" customWidth="1"/>
    <col min="6673" max="6910" width="9.140625" style="9"/>
    <col min="6911" max="6911" width="38.5703125" style="9" customWidth="1"/>
    <col min="6912" max="6912" width="22.5703125" style="9" customWidth="1"/>
    <col min="6913" max="6913" width="20.140625" style="9" customWidth="1"/>
    <col min="6914" max="6914" width="13.85546875" style="9" customWidth="1"/>
    <col min="6915" max="6915" width="11.28515625" style="9" customWidth="1"/>
    <col min="6916" max="6916" width="15.42578125" style="9" customWidth="1"/>
    <col min="6917" max="6918" width="10.85546875" style="9" customWidth="1"/>
    <col min="6919" max="6919" width="26.7109375" style="9" customWidth="1"/>
    <col min="6920" max="6920" width="23.85546875" style="9" customWidth="1"/>
    <col min="6921" max="6921" width="29.140625" style="9" customWidth="1"/>
    <col min="6922" max="6922" width="27.7109375" style="9" customWidth="1"/>
    <col min="6923" max="6925" width="20" style="9" customWidth="1"/>
    <col min="6926" max="6926" width="20.42578125" style="9" customWidth="1"/>
    <col min="6927" max="6927" width="26.140625" style="9" customWidth="1"/>
    <col min="6928" max="6928" width="40.5703125" style="9" customWidth="1"/>
    <col min="6929" max="7166" width="9.140625" style="9"/>
    <col min="7167" max="7167" width="38.5703125" style="9" customWidth="1"/>
    <col min="7168" max="7168" width="22.5703125" style="9" customWidth="1"/>
    <col min="7169" max="7169" width="20.140625" style="9" customWidth="1"/>
    <col min="7170" max="7170" width="13.85546875" style="9" customWidth="1"/>
    <col min="7171" max="7171" width="11.28515625" style="9" customWidth="1"/>
    <col min="7172" max="7172" width="15.42578125" style="9" customWidth="1"/>
    <col min="7173" max="7174" width="10.85546875" style="9" customWidth="1"/>
    <col min="7175" max="7175" width="26.7109375" style="9" customWidth="1"/>
    <col min="7176" max="7176" width="23.85546875" style="9" customWidth="1"/>
    <col min="7177" max="7177" width="29.140625" style="9" customWidth="1"/>
    <col min="7178" max="7178" width="27.7109375" style="9" customWidth="1"/>
    <col min="7179" max="7181" width="20" style="9" customWidth="1"/>
    <col min="7182" max="7182" width="20.42578125" style="9" customWidth="1"/>
    <col min="7183" max="7183" width="26.140625" style="9" customWidth="1"/>
    <col min="7184" max="7184" width="40.5703125" style="9" customWidth="1"/>
    <col min="7185" max="7422" width="9.140625" style="9"/>
    <col min="7423" max="7423" width="38.5703125" style="9" customWidth="1"/>
    <col min="7424" max="7424" width="22.5703125" style="9" customWidth="1"/>
    <col min="7425" max="7425" width="20.140625" style="9" customWidth="1"/>
    <col min="7426" max="7426" width="13.85546875" style="9" customWidth="1"/>
    <col min="7427" max="7427" width="11.28515625" style="9" customWidth="1"/>
    <col min="7428" max="7428" width="15.42578125" style="9" customWidth="1"/>
    <col min="7429" max="7430" width="10.85546875" style="9" customWidth="1"/>
    <col min="7431" max="7431" width="26.7109375" style="9" customWidth="1"/>
    <col min="7432" max="7432" width="23.85546875" style="9" customWidth="1"/>
    <col min="7433" max="7433" width="29.140625" style="9" customWidth="1"/>
    <col min="7434" max="7434" width="27.7109375" style="9" customWidth="1"/>
    <col min="7435" max="7437" width="20" style="9" customWidth="1"/>
    <col min="7438" max="7438" width="20.42578125" style="9" customWidth="1"/>
    <col min="7439" max="7439" width="26.140625" style="9" customWidth="1"/>
    <col min="7440" max="7440" width="40.5703125" style="9" customWidth="1"/>
    <col min="7441" max="7678" width="9.140625" style="9"/>
    <col min="7679" max="7679" width="38.5703125" style="9" customWidth="1"/>
    <col min="7680" max="7680" width="22.5703125" style="9" customWidth="1"/>
    <col min="7681" max="7681" width="20.140625" style="9" customWidth="1"/>
    <col min="7682" max="7682" width="13.85546875" style="9" customWidth="1"/>
    <col min="7683" max="7683" width="11.28515625" style="9" customWidth="1"/>
    <col min="7684" max="7684" width="15.42578125" style="9" customWidth="1"/>
    <col min="7685" max="7686" width="10.85546875" style="9" customWidth="1"/>
    <col min="7687" max="7687" width="26.7109375" style="9" customWidth="1"/>
    <col min="7688" max="7688" width="23.85546875" style="9" customWidth="1"/>
    <col min="7689" max="7689" width="29.140625" style="9" customWidth="1"/>
    <col min="7690" max="7690" width="27.7109375" style="9" customWidth="1"/>
    <col min="7691" max="7693" width="20" style="9" customWidth="1"/>
    <col min="7694" max="7694" width="20.42578125" style="9" customWidth="1"/>
    <col min="7695" max="7695" width="26.140625" style="9" customWidth="1"/>
    <col min="7696" max="7696" width="40.5703125" style="9" customWidth="1"/>
    <col min="7697" max="7934" width="9.140625" style="9"/>
    <col min="7935" max="7935" width="38.5703125" style="9" customWidth="1"/>
    <col min="7936" max="7936" width="22.5703125" style="9" customWidth="1"/>
    <col min="7937" max="7937" width="20.140625" style="9" customWidth="1"/>
    <col min="7938" max="7938" width="13.85546875" style="9" customWidth="1"/>
    <col min="7939" max="7939" width="11.28515625" style="9" customWidth="1"/>
    <col min="7940" max="7940" width="15.42578125" style="9" customWidth="1"/>
    <col min="7941" max="7942" width="10.85546875" style="9" customWidth="1"/>
    <col min="7943" max="7943" width="26.7109375" style="9" customWidth="1"/>
    <col min="7944" max="7944" width="23.85546875" style="9" customWidth="1"/>
    <col min="7945" max="7945" width="29.140625" style="9" customWidth="1"/>
    <col min="7946" max="7946" width="27.7109375" style="9" customWidth="1"/>
    <col min="7947" max="7949" width="20" style="9" customWidth="1"/>
    <col min="7950" max="7950" width="20.42578125" style="9" customWidth="1"/>
    <col min="7951" max="7951" width="26.140625" style="9" customWidth="1"/>
    <col min="7952" max="7952" width="40.5703125" style="9" customWidth="1"/>
    <col min="7953" max="8190" width="9.140625" style="9"/>
    <col min="8191" max="8191" width="38.5703125" style="9" customWidth="1"/>
    <col min="8192" max="8192" width="22.5703125" style="9" customWidth="1"/>
    <col min="8193" max="8193" width="20.140625" style="9" customWidth="1"/>
    <col min="8194" max="8194" width="13.85546875" style="9" customWidth="1"/>
    <col min="8195" max="8195" width="11.28515625" style="9" customWidth="1"/>
    <col min="8196" max="8196" width="15.42578125" style="9" customWidth="1"/>
    <col min="8197" max="8198" width="10.85546875" style="9" customWidth="1"/>
    <col min="8199" max="8199" width="26.7109375" style="9" customWidth="1"/>
    <col min="8200" max="8200" width="23.85546875" style="9" customWidth="1"/>
    <col min="8201" max="8201" width="29.140625" style="9" customWidth="1"/>
    <col min="8202" max="8202" width="27.7109375" style="9" customWidth="1"/>
    <col min="8203" max="8205" width="20" style="9" customWidth="1"/>
    <col min="8206" max="8206" width="20.42578125" style="9" customWidth="1"/>
    <col min="8207" max="8207" width="26.140625" style="9" customWidth="1"/>
    <col min="8208" max="8208" width="40.5703125" style="9" customWidth="1"/>
    <col min="8209" max="8446" width="9.140625" style="9"/>
    <col min="8447" max="8447" width="38.5703125" style="9" customWidth="1"/>
    <col min="8448" max="8448" width="22.5703125" style="9" customWidth="1"/>
    <col min="8449" max="8449" width="20.140625" style="9" customWidth="1"/>
    <col min="8450" max="8450" width="13.85546875" style="9" customWidth="1"/>
    <col min="8451" max="8451" width="11.28515625" style="9" customWidth="1"/>
    <col min="8452" max="8452" width="15.42578125" style="9" customWidth="1"/>
    <col min="8453" max="8454" width="10.85546875" style="9" customWidth="1"/>
    <col min="8455" max="8455" width="26.7109375" style="9" customWidth="1"/>
    <col min="8456" max="8456" width="23.85546875" style="9" customWidth="1"/>
    <col min="8457" max="8457" width="29.140625" style="9" customWidth="1"/>
    <col min="8458" max="8458" width="27.7109375" style="9" customWidth="1"/>
    <col min="8459" max="8461" width="20" style="9" customWidth="1"/>
    <col min="8462" max="8462" width="20.42578125" style="9" customWidth="1"/>
    <col min="8463" max="8463" width="26.140625" style="9" customWidth="1"/>
    <col min="8464" max="8464" width="40.5703125" style="9" customWidth="1"/>
    <col min="8465" max="8702" width="9.140625" style="9"/>
    <col min="8703" max="8703" width="38.5703125" style="9" customWidth="1"/>
    <col min="8704" max="8704" width="22.5703125" style="9" customWidth="1"/>
    <col min="8705" max="8705" width="20.140625" style="9" customWidth="1"/>
    <col min="8706" max="8706" width="13.85546875" style="9" customWidth="1"/>
    <col min="8707" max="8707" width="11.28515625" style="9" customWidth="1"/>
    <col min="8708" max="8708" width="15.42578125" style="9" customWidth="1"/>
    <col min="8709" max="8710" width="10.85546875" style="9" customWidth="1"/>
    <col min="8711" max="8711" width="26.7109375" style="9" customWidth="1"/>
    <col min="8712" max="8712" width="23.85546875" style="9" customWidth="1"/>
    <col min="8713" max="8713" width="29.140625" style="9" customWidth="1"/>
    <col min="8714" max="8714" width="27.7109375" style="9" customWidth="1"/>
    <col min="8715" max="8717" width="20" style="9" customWidth="1"/>
    <col min="8718" max="8718" width="20.42578125" style="9" customWidth="1"/>
    <col min="8719" max="8719" width="26.140625" style="9" customWidth="1"/>
    <col min="8720" max="8720" width="40.5703125" style="9" customWidth="1"/>
    <col min="8721" max="8958" width="9.140625" style="9"/>
    <col min="8959" max="8959" width="38.5703125" style="9" customWidth="1"/>
    <col min="8960" max="8960" width="22.5703125" style="9" customWidth="1"/>
    <col min="8961" max="8961" width="20.140625" style="9" customWidth="1"/>
    <col min="8962" max="8962" width="13.85546875" style="9" customWidth="1"/>
    <col min="8963" max="8963" width="11.28515625" style="9" customWidth="1"/>
    <col min="8964" max="8964" width="15.42578125" style="9" customWidth="1"/>
    <col min="8965" max="8966" width="10.85546875" style="9" customWidth="1"/>
    <col min="8967" max="8967" width="26.7109375" style="9" customWidth="1"/>
    <col min="8968" max="8968" width="23.85546875" style="9" customWidth="1"/>
    <col min="8969" max="8969" width="29.140625" style="9" customWidth="1"/>
    <col min="8970" max="8970" width="27.7109375" style="9" customWidth="1"/>
    <col min="8971" max="8973" width="20" style="9" customWidth="1"/>
    <col min="8974" max="8974" width="20.42578125" style="9" customWidth="1"/>
    <col min="8975" max="8975" width="26.140625" style="9" customWidth="1"/>
    <col min="8976" max="8976" width="40.5703125" style="9" customWidth="1"/>
    <col min="8977" max="9214" width="9.140625" style="9"/>
    <col min="9215" max="9215" width="38.5703125" style="9" customWidth="1"/>
    <col min="9216" max="9216" width="22.5703125" style="9" customWidth="1"/>
    <col min="9217" max="9217" width="20.140625" style="9" customWidth="1"/>
    <col min="9218" max="9218" width="13.85546875" style="9" customWidth="1"/>
    <col min="9219" max="9219" width="11.28515625" style="9" customWidth="1"/>
    <col min="9220" max="9220" width="15.42578125" style="9" customWidth="1"/>
    <col min="9221" max="9222" width="10.85546875" style="9" customWidth="1"/>
    <col min="9223" max="9223" width="26.7109375" style="9" customWidth="1"/>
    <col min="9224" max="9224" width="23.85546875" style="9" customWidth="1"/>
    <col min="9225" max="9225" width="29.140625" style="9" customWidth="1"/>
    <col min="9226" max="9226" width="27.7109375" style="9" customWidth="1"/>
    <col min="9227" max="9229" width="20" style="9" customWidth="1"/>
    <col min="9230" max="9230" width="20.42578125" style="9" customWidth="1"/>
    <col min="9231" max="9231" width="26.140625" style="9" customWidth="1"/>
    <col min="9232" max="9232" width="40.5703125" style="9" customWidth="1"/>
    <col min="9233" max="9470" width="9.140625" style="9"/>
    <col min="9471" max="9471" width="38.5703125" style="9" customWidth="1"/>
    <col min="9472" max="9472" width="22.5703125" style="9" customWidth="1"/>
    <col min="9473" max="9473" width="20.140625" style="9" customWidth="1"/>
    <col min="9474" max="9474" width="13.85546875" style="9" customWidth="1"/>
    <col min="9475" max="9475" width="11.28515625" style="9" customWidth="1"/>
    <col min="9476" max="9476" width="15.42578125" style="9" customWidth="1"/>
    <col min="9477" max="9478" width="10.85546875" style="9" customWidth="1"/>
    <col min="9479" max="9479" width="26.7109375" style="9" customWidth="1"/>
    <col min="9480" max="9480" width="23.85546875" style="9" customWidth="1"/>
    <col min="9481" max="9481" width="29.140625" style="9" customWidth="1"/>
    <col min="9482" max="9482" width="27.7109375" style="9" customWidth="1"/>
    <col min="9483" max="9485" width="20" style="9" customWidth="1"/>
    <col min="9486" max="9486" width="20.42578125" style="9" customWidth="1"/>
    <col min="9487" max="9487" width="26.140625" style="9" customWidth="1"/>
    <col min="9488" max="9488" width="40.5703125" style="9" customWidth="1"/>
    <col min="9489" max="9726" width="9.140625" style="9"/>
    <col min="9727" max="9727" width="38.5703125" style="9" customWidth="1"/>
    <col min="9728" max="9728" width="22.5703125" style="9" customWidth="1"/>
    <col min="9729" max="9729" width="20.140625" style="9" customWidth="1"/>
    <col min="9730" max="9730" width="13.85546875" style="9" customWidth="1"/>
    <col min="9731" max="9731" width="11.28515625" style="9" customWidth="1"/>
    <col min="9732" max="9732" width="15.42578125" style="9" customWidth="1"/>
    <col min="9733" max="9734" width="10.85546875" style="9" customWidth="1"/>
    <col min="9735" max="9735" width="26.7109375" style="9" customWidth="1"/>
    <col min="9736" max="9736" width="23.85546875" style="9" customWidth="1"/>
    <col min="9737" max="9737" width="29.140625" style="9" customWidth="1"/>
    <col min="9738" max="9738" width="27.7109375" style="9" customWidth="1"/>
    <col min="9739" max="9741" width="20" style="9" customWidth="1"/>
    <col min="9742" max="9742" width="20.42578125" style="9" customWidth="1"/>
    <col min="9743" max="9743" width="26.140625" style="9" customWidth="1"/>
    <col min="9744" max="9744" width="40.5703125" style="9" customWidth="1"/>
    <col min="9745" max="9982" width="9.140625" style="9"/>
    <col min="9983" max="9983" width="38.5703125" style="9" customWidth="1"/>
    <col min="9984" max="9984" width="22.5703125" style="9" customWidth="1"/>
    <col min="9985" max="9985" width="20.140625" style="9" customWidth="1"/>
    <col min="9986" max="9986" width="13.85546875" style="9" customWidth="1"/>
    <col min="9987" max="9987" width="11.28515625" style="9" customWidth="1"/>
    <col min="9988" max="9988" width="15.42578125" style="9" customWidth="1"/>
    <col min="9989" max="9990" width="10.85546875" style="9" customWidth="1"/>
    <col min="9991" max="9991" width="26.7109375" style="9" customWidth="1"/>
    <col min="9992" max="9992" width="23.85546875" style="9" customWidth="1"/>
    <col min="9993" max="9993" width="29.140625" style="9" customWidth="1"/>
    <col min="9994" max="9994" width="27.7109375" style="9" customWidth="1"/>
    <col min="9995" max="9997" width="20" style="9" customWidth="1"/>
    <col min="9998" max="9998" width="20.42578125" style="9" customWidth="1"/>
    <col min="9999" max="9999" width="26.140625" style="9" customWidth="1"/>
    <col min="10000" max="10000" width="40.5703125" style="9" customWidth="1"/>
    <col min="10001" max="10238" width="9.140625" style="9"/>
    <col min="10239" max="10239" width="38.5703125" style="9" customWidth="1"/>
    <col min="10240" max="10240" width="22.5703125" style="9" customWidth="1"/>
    <col min="10241" max="10241" width="20.140625" style="9" customWidth="1"/>
    <col min="10242" max="10242" width="13.85546875" style="9" customWidth="1"/>
    <col min="10243" max="10243" width="11.28515625" style="9" customWidth="1"/>
    <col min="10244" max="10244" width="15.42578125" style="9" customWidth="1"/>
    <col min="10245" max="10246" width="10.85546875" style="9" customWidth="1"/>
    <col min="10247" max="10247" width="26.7109375" style="9" customWidth="1"/>
    <col min="10248" max="10248" width="23.85546875" style="9" customWidth="1"/>
    <col min="10249" max="10249" width="29.140625" style="9" customWidth="1"/>
    <col min="10250" max="10250" width="27.7109375" style="9" customWidth="1"/>
    <col min="10251" max="10253" width="20" style="9" customWidth="1"/>
    <col min="10254" max="10254" width="20.42578125" style="9" customWidth="1"/>
    <col min="10255" max="10255" width="26.140625" style="9" customWidth="1"/>
    <col min="10256" max="10256" width="40.5703125" style="9" customWidth="1"/>
    <col min="10257" max="10494" width="9.140625" style="9"/>
    <col min="10495" max="10495" width="38.5703125" style="9" customWidth="1"/>
    <col min="10496" max="10496" width="22.5703125" style="9" customWidth="1"/>
    <col min="10497" max="10497" width="20.140625" style="9" customWidth="1"/>
    <col min="10498" max="10498" width="13.85546875" style="9" customWidth="1"/>
    <col min="10499" max="10499" width="11.28515625" style="9" customWidth="1"/>
    <col min="10500" max="10500" width="15.42578125" style="9" customWidth="1"/>
    <col min="10501" max="10502" width="10.85546875" style="9" customWidth="1"/>
    <col min="10503" max="10503" width="26.7109375" style="9" customWidth="1"/>
    <col min="10504" max="10504" width="23.85546875" style="9" customWidth="1"/>
    <col min="10505" max="10505" width="29.140625" style="9" customWidth="1"/>
    <col min="10506" max="10506" width="27.7109375" style="9" customWidth="1"/>
    <col min="10507" max="10509" width="20" style="9" customWidth="1"/>
    <col min="10510" max="10510" width="20.42578125" style="9" customWidth="1"/>
    <col min="10511" max="10511" width="26.140625" style="9" customWidth="1"/>
    <col min="10512" max="10512" width="40.5703125" style="9" customWidth="1"/>
    <col min="10513" max="10750" width="9.140625" style="9"/>
    <col min="10751" max="10751" width="38.5703125" style="9" customWidth="1"/>
    <col min="10752" max="10752" width="22.5703125" style="9" customWidth="1"/>
    <col min="10753" max="10753" width="20.140625" style="9" customWidth="1"/>
    <col min="10754" max="10754" width="13.85546875" style="9" customWidth="1"/>
    <col min="10755" max="10755" width="11.28515625" style="9" customWidth="1"/>
    <col min="10756" max="10756" width="15.42578125" style="9" customWidth="1"/>
    <col min="10757" max="10758" width="10.85546875" style="9" customWidth="1"/>
    <col min="10759" max="10759" width="26.7109375" style="9" customWidth="1"/>
    <col min="10760" max="10760" width="23.85546875" style="9" customWidth="1"/>
    <col min="10761" max="10761" width="29.140625" style="9" customWidth="1"/>
    <col min="10762" max="10762" width="27.7109375" style="9" customWidth="1"/>
    <col min="10763" max="10765" width="20" style="9" customWidth="1"/>
    <col min="10766" max="10766" width="20.42578125" style="9" customWidth="1"/>
    <col min="10767" max="10767" width="26.140625" style="9" customWidth="1"/>
    <col min="10768" max="10768" width="40.5703125" style="9" customWidth="1"/>
    <col min="10769" max="11006" width="9.140625" style="9"/>
    <col min="11007" max="11007" width="38.5703125" style="9" customWidth="1"/>
    <col min="11008" max="11008" width="22.5703125" style="9" customWidth="1"/>
    <col min="11009" max="11009" width="20.140625" style="9" customWidth="1"/>
    <col min="11010" max="11010" width="13.85546875" style="9" customWidth="1"/>
    <col min="11011" max="11011" width="11.28515625" style="9" customWidth="1"/>
    <col min="11012" max="11012" width="15.42578125" style="9" customWidth="1"/>
    <col min="11013" max="11014" width="10.85546875" style="9" customWidth="1"/>
    <col min="11015" max="11015" width="26.7109375" style="9" customWidth="1"/>
    <col min="11016" max="11016" width="23.85546875" style="9" customWidth="1"/>
    <col min="11017" max="11017" width="29.140625" style="9" customWidth="1"/>
    <col min="11018" max="11018" width="27.7109375" style="9" customWidth="1"/>
    <col min="11019" max="11021" width="20" style="9" customWidth="1"/>
    <col min="11022" max="11022" width="20.42578125" style="9" customWidth="1"/>
    <col min="11023" max="11023" width="26.140625" style="9" customWidth="1"/>
    <col min="11024" max="11024" width="40.5703125" style="9" customWidth="1"/>
    <col min="11025" max="11262" width="9.140625" style="9"/>
    <col min="11263" max="11263" width="38.5703125" style="9" customWidth="1"/>
    <col min="11264" max="11264" width="22.5703125" style="9" customWidth="1"/>
    <col min="11265" max="11265" width="20.140625" style="9" customWidth="1"/>
    <col min="11266" max="11266" width="13.85546875" style="9" customWidth="1"/>
    <col min="11267" max="11267" width="11.28515625" style="9" customWidth="1"/>
    <col min="11268" max="11268" width="15.42578125" style="9" customWidth="1"/>
    <col min="11269" max="11270" width="10.85546875" style="9" customWidth="1"/>
    <col min="11271" max="11271" width="26.7109375" style="9" customWidth="1"/>
    <col min="11272" max="11272" width="23.85546875" style="9" customWidth="1"/>
    <col min="11273" max="11273" width="29.140625" style="9" customWidth="1"/>
    <col min="11274" max="11274" width="27.7109375" style="9" customWidth="1"/>
    <col min="11275" max="11277" width="20" style="9" customWidth="1"/>
    <col min="11278" max="11278" width="20.42578125" style="9" customWidth="1"/>
    <col min="11279" max="11279" width="26.140625" style="9" customWidth="1"/>
    <col min="11280" max="11280" width="40.5703125" style="9" customWidth="1"/>
    <col min="11281" max="11518" width="9.140625" style="9"/>
    <col min="11519" max="11519" width="38.5703125" style="9" customWidth="1"/>
    <col min="11520" max="11520" width="22.5703125" style="9" customWidth="1"/>
    <col min="11521" max="11521" width="20.140625" style="9" customWidth="1"/>
    <col min="11522" max="11522" width="13.85546875" style="9" customWidth="1"/>
    <col min="11523" max="11523" width="11.28515625" style="9" customWidth="1"/>
    <col min="11524" max="11524" width="15.42578125" style="9" customWidth="1"/>
    <col min="11525" max="11526" width="10.85546875" style="9" customWidth="1"/>
    <col min="11527" max="11527" width="26.7109375" style="9" customWidth="1"/>
    <col min="11528" max="11528" width="23.85546875" style="9" customWidth="1"/>
    <col min="11529" max="11529" width="29.140625" style="9" customWidth="1"/>
    <col min="11530" max="11530" width="27.7109375" style="9" customWidth="1"/>
    <col min="11531" max="11533" width="20" style="9" customWidth="1"/>
    <col min="11534" max="11534" width="20.42578125" style="9" customWidth="1"/>
    <col min="11535" max="11535" width="26.140625" style="9" customWidth="1"/>
    <col min="11536" max="11536" width="40.5703125" style="9" customWidth="1"/>
    <col min="11537" max="11774" width="9.140625" style="9"/>
    <col min="11775" max="11775" width="38.5703125" style="9" customWidth="1"/>
    <col min="11776" max="11776" width="22.5703125" style="9" customWidth="1"/>
    <col min="11777" max="11777" width="20.140625" style="9" customWidth="1"/>
    <col min="11778" max="11778" width="13.85546875" style="9" customWidth="1"/>
    <col min="11779" max="11779" width="11.28515625" style="9" customWidth="1"/>
    <col min="11780" max="11780" width="15.42578125" style="9" customWidth="1"/>
    <col min="11781" max="11782" width="10.85546875" style="9" customWidth="1"/>
    <col min="11783" max="11783" width="26.7109375" style="9" customWidth="1"/>
    <col min="11784" max="11784" width="23.85546875" style="9" customWidth="1"/>
    <col min="11785" max="11785" width="29.140625" style="9" customWidth="1"/>
    <col min="11786" max="11786" width="27.7109375" style="9" customWidth="1"/>
    <col min="11787" max="11789" width="20" style="9" customWidth="1"/>
    <col min="11790" max="11790" width="20.42578125" style="9" customWidth="1"/>
    <col min="11791" max="11791" width="26.140625" style="9" customWidth="1"/>
    <col min="11792" max="11792" width="40.5703125" style="9" customWidth="1"/>
    <col min="11793" max="12030" width="9.140625" style="9"/>
    <col min="12031" max="12031" width="38.5703125" style="9" customWidth="1"/>
    <col min="12032" max="12032" width="22.5703125" style="9" customWidth="1"/>
    <col min="12033" max="12033" width="20.140625" style="9" customWidth="1"/>
    <col min="12034" max="12034" width="13.85546875" style="9" customWidth="1"/>
    <col min="12035" max="12035" width="11.28515625" style="9" customWidth="1"/>
    <col min="12036" max="12036" width="15.42578125" style="9" customWidth="1"/>
    <col min="12037" max="12038" width="10.85546875" style="9" customWidth="1"/>
    <col min="12039" max="12039" width="26.7109375" style="9" customWidth="1"/>
    <col min="12040" max="12040" width="23.85546875" style="9" customWidth="1"/>
    <col min="12041" max="12041" width="29.140625" style="9" customWidth="1"/>
    <col min="12042" max="12042" width="27.7109375" style="9" customWidth="1"/>
    <col min="12043" max="12045" width="20" style="9" customWidth="1"/>
    <col min="12046" max="12046" width="20.42578125" style="9" customWidth="1"/>
    <col min="12047" max="12047" width="26.140625" style="9" customWidth="1"/>
    <col min="12048" max="12048" width="40.5703125" style="9" customWidth="1"/>
    <col min="12049" max="12286" width="9.140625" style="9"/>
    <col min="12287" max="12287" width="38.5703125" style="9" customWidth="1"/>
    <col min="12288" max="12288" width="22.5703125" style="9" customWidth="1"/>
    <col min="12289" max="12289" width="20.140625" style="9" customWidth="1"/>
    <col min="12290" max="12290" width="13.85546875" style="9" customWidth="1"/>
    <col min="12291" max="12291" width="11.28515625" style="9" customWidth="1"/>
    <col min="12292" max="12292" width="15.42578125" style="9" customWidth="1"/>
    <col min="12293" max="12294" width="10.85546875" style="9" customWidth="1"/>
    <col min="12295" max="12295" width="26.7109375" style="9" customWidth="1"/>
    <col min="12296" max="12296" width="23.85546875" style="9" customWidth="1"/>
    <col min="12297" max="12297" width="29.140625" style="9" customWidth="1"/>
    <col min="12298" max="12298" width="27.7109375" style="9" customWidth="1"/>
    <col min="12299" max="12301" width="20" style="9" customWidth="1"/>
    <col min="12302" max="12302" width="20.42578125" style="9" customWidth="1"/>
    <col min="12303" max="12303" width="26.140625" style="9" customWidth="1"/>
    <col min="12304" max="12304" width="40.5703125" style="9" customWidth="1"/>
    <col min="12305" max="12542" width="9.140625" style="9"/>
    <col min="12543" max="12543" width="38.5703125" style="9" customWidth="1"/>
    <col min="12544" max="12544" width="22.5703125" style="9" customWidth="1"/>
    <col min="12545" max="12545" width="20.140625" style="9" customWidth="1"/>
    <col min="12546" max="12546" width="13.85546875" style="9" customWidth="1"/>
    <col min="12547" max="12547" width="11.28515625" style="9" customWidth="1"/>
    <col min="12548" max="12548" width="15.42578125" style="9" customWidth="1"/>
    <col min="12549" max="12550" width="10.85546875" style="9" customWidth="1"/>
    <col min="12551" max="12551" width="26.7109375" style="9" customWidth="1"/>
    <col min="12552" max="12552" width="23.85546875" style="9" customWidth="1"/>
    <col min="12553" max="12553" width="29.140625" style="9" customWidth="1"/>
    <col min="12554" max="12554" width="27.7109375" style="9" customWidth="1"/>
    <col min="12555" max="12557" width="20" style="9" customWidth="1"/>
    <col min="12558" max="12558" width="20.42578125" style="9" customWidth="1"/>
    <col min="12559" max="12559" width="26.140625" style="9" customWidth="1"/>
    <col min="12560" max="12560" width="40.5703125" style="9" customWidth="1"/>
    <col min="12561" max="12798" width="9.140625" style="9"/>
    <col min="12799" max="12799" width="38.5703125" style="9" customWidth="1"/>
    <col min="12800" max="12800" width="22.5703125" style="9" customWidth="1"/>
    <col min="12801" max="12801" width="20.140625" style="9" customWidth="1"/>
    <col min="12802" max="12802" width="13.85546875" style="9" customWidth="1"/>
    <col min="12803" max="12803" width="11.28515625" style="9" customWidth="1"/>
    <col min="12804" max="12804" width="15.42578125" style="9" customWidth="1"/>
    <col min="12805" max="12806" width="10.85546875" style="9" customWidth="1"/>
    <col min="12807" max="12807" width="26.7109375" style="9" customWidth="1"/>
    <col min="12808" max="12808" width="23.85546875" style="9" customWidth="1"/>
    <col min="12809" max="12809" width="29.140625" style="9" customWidth="1"/>
    <col min="12810" max="12810" width="27.7109375" style="9" customWidth="1"/>
    <col min="12811" max="12813" width="20" style="9" customWidth="1"/>
    <col min="12814" max="12814" width="20.42578125" style="9" customWidth="1"/>
    <col min="12815" max="12815" width="26.140625" style="9" customWidth="1"/>
    <col min="12816" max="12816" width="40.5703125" style="9" customWidth="1"/>
    <col min="12817" max="13054" width="9.140625" style="9"/>
    <col min="13055" max="13055" width="38.5703125" style="9" customWidth="1"/>
    <col min="13056" max="13056" width="22.5703125" style="9" customWidth="1"/>
    <col min="13057" max="13057" width="20.140625" style="9" customWidth="1"/>
    <col min="13058" max="13058" width="13.85546875" style="9" customWidth="1"/>
    <col min="13059" max="13059" width="11.28515625" style="9" customWidth="1"/>
    <col min="13060" max="13060" width="15.42578125" style="9" customWidth="1"/>
    <col min="13061" max="13062" width="10.85546875" style="9" customWidth="1"/>
    <col min="13063" max="13063" width="26.7109375" style="9" customWidth="1"/>
    <col min="13064" max="13064" width="23.85546875" style="9" customWidth="1"/>
    <col min="13065" max="13065" width="29.140625" style="9" customWidth="1"/>
    <col min="13066" max="13066" width="27.7109375" style="9" customWidth="1"/>
    <col min="13067" max="13069" width="20" style="9" customWidth="1"/>
    <col min="13070" max="13070" width="20.42578125" style="9" customWidth="1"/>
    <col min="13071" max="13071" width="26.140625" style="9" customWidth="1"/>
    <col min="13072" max="13072" width="40.5703125" style="9" customWidth="1"/>
    <col min="13073" max="13310" width="9.140625" style="9"/>
    <col min="13311" max="13311" width="38.5703125" style="9" customWidth="1"/>
    <col min="13312" max="13312" width="22.5703125" style="9" customWidth="1"/>
    <col min="13313" max="13313" width="20.140625" style="9" customWidth="1"/>
    <col min="13314" max="13314" width="13.85546875" style="9" customWidth="1"/>
    <col min="13315" max="13315" width="11.28515625" style="9" customWidth="1"/>
    <col min="13316" max="13316" width="15.42578125" style="9" customWidth="1"/>
    <col min="13317" max="13318" width="10.85546875" style="9" customWidth="1"/>
    <col min="13319" max="13319" width="26.7109375" style="9" customWidth="1"/>
    <col min="13320" max="13320" width="23.85546875" style="9" customWidth="1"/>
    <col min="13321" max="13321" width="29.140625" style="9" customWidth="1"/>
    <col min="13322" max="13322" width="27.7109375" style="9" customWidth="1"/>
    <col min="13323" max="13325" width="20" style="9" customWidth="1"/>
    <col min="13326" max="13326" width="20.42578125" style="9" customWidth="1"/>
    <col min="13327" max="13327" width="26.140625" style="9" customWidth="1"/>
    <col min="13328" max="13328" width="40.5703125" style="9" customWidth="1"/>
    <col min="13329" max="13566" width="9.140625" style="9"/>
    <col min="13567" max="13567" width="38.5703125" style="9" customWidth="1"/>
    <col min="13568" max="13568" width="22.5703125" style="9" customWidth="1"/>
    <col min="13569" max="13569" width="20.140625" style="9" customWidth="1"/>
    <col min="13570" max="13570" width="13.85546875" style="9" customWidth="1"/>
    <col min="13571" max="13571" width="11.28515625" style="9" customWidth="1"/>
    <col min="13572" max="13572" width="15.42578125" style="9" customWidth="1"/>
    <col min="13573" max="13574" width="10.85546875" style="9" customWidth="1"/>
    <col min="13575" max="13575" width="26.7109375" style="9" customWidth="1"/>
    <col min="13576" max="13576" width="23.85546875" style="9" customWidth="1"/>
    <col min="13577" max="13577" width="29.140625" style="9" customWidth="1"/>
    <col min="13578" max="13578" width="27.7109375" style="9" customWidth="1"/>
    <col min="13579" max="13581" width="20" style="9" customWidth="1"/>
    <col min="13582" max="13582" width="20.42578125" style="9" customWidth="1"/>
    <col min="13583" max="13583" width="26.140625" style="9" customWidth="1"/>
    <col min="13584" max="13584" width="40.5703125" style="9" customWidth="1"/>
    <col min="13585" max="13822" width="9.140625" style="9"/>
    <col min="13823" max="13823" width="38.5703125" style="9" customWidth="1"/>
    <col min="13824" max="13824" width="22.5703125" style="9" customWidth="1"/>
    <col min="13825" max="13825" width="20.140625" style="9" customWidth="1"/>
    <col min="13826" max="13826" width="13.85546875" style="9" customWidth="1"/>
    <col min="13827" max="13827" width="11.28515625" style="9" customWidth="1"/>
    <col min="13828" max="13828" width="15.42578125" style="9" customWidth="1"/>
    <col min="13829" max="13830" width="10.85546875" style="9" customWidth="1"/>
    <col min="13831" max="13831" width="26.7109375" style="9" customWidth="1"/>
    <col min="13832" max="13832" width="23.85546875" style="9" customWidth="1"/>
    <col min="13833" max="13833" width="29.140625" style="9" customWidth="1"/>
    <col min="13834" max="13834" width="27.7109375" style="9" customWidth="1"/>
    <col min="13835" max="13837" width="20" style="9" customWidth="1"/>
    <col min="13838" max="13838" width="20.42578125" style="9" customWidth="1"/>
    <col min="13839" max="13839" width="26.140625" style="9" customWidth="1"/>
    <col min="13840" max="13840" width="40.5703125" style="9" customWidth="1"/>
    <col min="13841" max="14078" width="9.140625" style="9"/>
    <col min="14079" max="14079" width="38.5703125" style="9" customWidth="1"/>
    <col min="14080" max="14080" width="22.5703125" style="9" customWidth="1"/>
    <col min="14081" max="14081" width="20.140625" style="9" customWidth="1"/>
    <col min="14082" max="14082" width="13.85546875" style="9" customWidth="1"/>
    <col min="14083" max="14083" width="11.28515625" style="9" customWidth="1"/>
    <col min="14084" max="14084" width="15.42578125" style="9" customWidth="1"/>
    <col min="14085" max="14086" width="10.85546875" style="9" customWidth="1"/>
    <col min="14087" max="14087" width="26.7109375" style="9" customWidth="1"/>
    <col min="14088" max="14088" width="23.85546875" style="9" customWidth="1"/>
    <col min="14089" max="14089" width="29.140625" style="9" customWidth="1"/>
    <col min="14090" max="14090" width="27.7109375" style="9" customWidth="1"/>
    <col min="14091" max="14093" width="20" style="9" customWidth="1"/>
    <col min="14094" max="14094" width="20.42578125" style="9" customWidth="1"/>
    <col min="14095" max="14095" width="26.140625" style="9" customWidth="1"/>
    <col min="14096" max="14096" width="40.5703125" style="9" customWidth="1"/>
    <col min="14097" max="14334" width="9.140625" style="9"/>
    <col min="14335" max="14335" width="38.5703125" style="9" customWidth="1"/>
    <col min="14336" max="14336" width="22.5703125" style="9" customWidth="1"/>
    <col min="14337" max="14337" width="20.140625" style="9" customWidth="1"/>
    <col min="14338" max="14338" width="13.85546875" style="9" customWidth="1"/>
    <col min="14339" max="14339" width="11.28515625" style="9" customWidth="1"/>
    <col min="14340" max="14340" width="15.42578125" style="9" customWidth="1"/>
    <col min="14341" max="14342" width="10.85546875" style="9" customWidth="1"/>
    <col min="14343" max="14343" width="26.7109375" style="9" customWidth="1"/>
    <col min="14344" max="14344" width="23.85546875" style="9" customWidth="1"/>
    <col min="14345" max="14345" width="29.140625" style="9" customWidth="1"/>
    <col min="14346" max="14346" width="27.7109375" style="9" customWidth="1"/>
    <col min="14347" max="14349" width="20" style="9" customWidth="1"/>
    <col min="14350" max="14350" width="20.42578125" style="9" customWidth="1"/>
    <col min="14351" max="14351" width="26.140625" style="9" customWidth="1"/>
    <col min="14352" max="14352" width="40.5703125" style="9" customWidth="1"/>
    <col min="14353" max="14590" width="9.140625" style="9"/>
    <col min="14591" max="14591" width="38.5703125" style="9" customWidth="1"/>
    <col min="14592" max="14592" width="22.5703125" style="9" customWidth="1"/>
    <col min="14593" max="14593" width="20.140625" style="9" customWidth="1"/>
    <col min="14594" max="14594" width="13.85546875" style="9" customWidth="1"/>
    <col min="14595" max="14595" width="11.28515625" style="9" customWidth="1"/>
    <col min="14596" max="14596" width="15.42578125" style="9" customWidth="1"/>
    <col min="14597" max="14598" width="10.85546875" style="9" customWidth="1"/>
    <col min="14599" max="14599" width="26.7109375" style="9" customWidth="1"/>
    <col min="14600" max="14600" width="23.85546875" style="9" customWidth="1"/>
    <col min="14601" max="14601" width="29.140625" style="9" customWidth="1"/>
    <col min="14602" max="14602" width="27.7109375" style="9" customWidth="1"/>
    <col min="14603" max="14605" width="20" style="9" customWidth="1"/>
    <col min="14606" max="14606" width="20.42578125" style="9" customWidth="1"/>
    <col min="14607" max="14607" width="26.140625" style="9" customWidth="1"/>
    <col min="14608" max="14608" width="40.5703125" style="9" customWidth="1"/>
    <col min="14609" max="14846" width="9.140625" style="9"/>
    <col min="14847" max="14847" width="38.5703125" style="9" customWidth="1"/>
    <col min="14848" max="14848" width="22.5703125" style="9" customWidth="1"/>
    <col min="14849" max="14849" width="20.140625" style="9" customWidth="1"/>
    <col min="14850" max="14850" width="13.85546875" style="9" customWidth="1"/>
    <col min="14851" max="14851" width="11.28515625" style="9" customWidth="1"/>
    <col min="14852" max="14852" width="15.42578125" style="9" customWidth="1"/>
    <col min="14853" max="14854" width="10.85546875" style="9" customWidth="1"/>
    <col min="14855" max="14855" width="26.7109375" style="9" customWidth="1"/>
    <col min="14856" max="14856" width="23.85546875" style="9" customWidth="1"/>
    <col min="14857" max="14857" width="29.140625" style="9" customWidth="1"/>
    <col min="14858" max="14858" width="27.7109375" style="9" customWidth="1"/>
    <col min="14859" max="14861" width="20" style="9" customWidth="1"/>
    <col min="14862" max="14862" width="20.42578125" style="9" customWidth="1"/>
    <col min="14863" max="14863" width="26.140625" style="9" customWidth="1"/>
    <col min="14864" max="14864" width="40.5703125" style="9" customWidth="1"/>
    <col min="14865" max="15102" width="9.140625" style="9"/>
    <col min="15103" max="15103" width="38.5703125" style="9" customWidth="1"/>
    <col min="15104" max="15104" width="22.5703125" style="9" customWidth="1"/>
    <col min="15105" max="15105" width="20.140625" style="9" customWidth="1"/>
    <col min="15106" max="15106" width="13.85546875" style="9" customWidth="1"/>
    <col min="15107" max="15107" width="11.28515625" style="9" customWidth="1"/>
    <col min="15108" max="15108" width="15.42578125" style="9" customWidth="1"/>
    <col min="15109" max="15110" width="10.85546875" style="9" customWidth="1"/>
    <col min="15111" max="15111" width="26.7109375" style="9" customWidth="1"/>
    <col min="15112" max="15112" width="23.85546875" style="9" customWidth="1"/>
    <col min="15113" max="15113" width="29.140625" style="9" customWidth="1"/>
    <col min="15114" max="15114" width="27.7109375" style="9" customWidth="1"/>
    <col min="15115" max="15117" width="20" style="9" customWidth="1"/>
    <col min="15118" max="15118" width="20.42578125" style="9" customWidth="1"/>
    <col min="15119" max="15119" width="26.140625" style="9" customWidth="1"/>
    <col min="15120" max="15120" width="40.5703125" style="9" customWidth="1"/>
    <col min="15121" max="15358" width="9.140625" style="9"/>
    <col min="15359" max="15359" width="38.5703125" style="9" customWidth="1"/>
    <col min="15360" max="15360" width="22.5703125" style="9" customWidth="1"/>
    <col min="15361" max="15361" width="20.140625" style="9" customWidth="1"/>
    <col min="15362" max="15362" width="13.85546875" style="9" customWidth="1"/>
    <col min="15363" max="15363" width="11.28515625" style="9" customWidth="1"/>
    <col min="15364" max="15364" width="15.42578125" style="9" customWidth="1"/>
    <col min="15365" max="15366" width="10.85546875" style="9" customWidth="1"/>
    <col min="15367" max="15367" width="26.7109375" style="9" customWidth="1"/>
    <col min="15368" max="15368" width="23.85546875" style="9" customWidth="1"/>
    <col min="15369" max="15369" width="29.140625" style="9" customWidth="1"/>
    <col min="15370" max="15370" width="27.7109375" style="9" customWidth="1"/>
    <col min="15371" max="15373" width="20" style="9" customWidth="1"/>
    <col min="15374" max="15374" width="20.42578125" style="9" customWidth="1"/>
    <col min="15375" max="15375" width="26.140625" style="9" customWidth="1"/>
    <col min="15376" max="15376" width="40.5703125" style="9" customWidth="1"/>
    <col min="15377" max="15614" width="9.140625" style="9"/>
    <col min="15615" max="15615" width="38.5703125" style="9" customWidth="1"/>
    <col min="15616" max="15616" width="22.5703125" style="9" customWidth="1"/>
    <col min="15617" max="15617" width="20.140625" style="9" customWidth="1"/>
    <col min="15618" max="15618" width="13.85546875" style="9" customWidth="1"/>
    <col min="15619" max="15619" width="11.28515625" style="9" customWidth="1"/>
    <col min="15620" max="15620" width="15.42578125" style="9" customWidth="1"/>
    <col min="15621" max="15622" width="10.85546875" style="9" customWidth="1"/>
    <col min="15623" max="15623" width="26.7109375" style="9" customWidth="1"/>
    <col min="15624" max="15624" width="23.85546875" style="9" customWidth="1"/>
    <col min="15625" max="15625" width="29.140625" style="9" customWidth="1"/>
    <col min="15626" max="15626" width="27.7109375" style="9" customWidth="1"/>
    <col min="15627" max="15629" width="20" style="9" customWidth="1"/>
    <col min="15630" max="15630" width="20.42578125" style="9" customWidth="1"/>
    <col min="15631" max="15631" width="26.140625" style="9" customWidth="1"/>
    <col min="15632" max="15632" width="40.5703125" style="9" customWidth="1"/>
    <col min="15633" max="15870" width="9.140625" style="9"/>
    <col min="15871" max="15871" width="38.5703125" style="9" customWidth="1"/>
    <col min="15872" max="15872" width="22.5703125" style="9" customWidth="1"/>
    <col min="15873" max="15873" width="20.140625" style="9" customWidth="1"/>
    <col min="15874" max="15874" width="13.85546875" style="9" customWidth="1"/>
    <col min="15875" max="15875" width="11.28515625" style="9" customWidth="1"/>
    <col min="15876" max="15876" width="15.42578125" style="9" customWidth="1"/>
    <col min="15877" max="15878" width="10.85546875" style="9" customWidth="1"/>
    <col min="15879" max="15879" width="26.7109375" style="9" customWidth="1"/>
    <col min="15880" max="15880" width="23.85546875" style="9" customWidth="1"/>
    <col min="15881" max="15881" width="29.140625" style="9" customWidth="1"/>
    <col min="15882" max="15882" width="27.7109375" style="9" customWidth="1"/>
    <col min="15883" max="15885" width="20" style="9" customWidth="1"/>
    <col min="15886" max="15886" width="20.42578125" style="9" customWidth="1"/>
    <col min="15887" max="15887" width="26.140625" style="9" customWidth="1"/>
    <col min="15888" max="15888" width="40.5703125" style="9" customWidth="1"/>
    <col min="15889" max="16126" width="9.140625" style="9"/>
    <col min="16127" max="16127" width="38.5703125" style="9" customWidth="1"/>
    <col min="16128" max="16128" width="22.5703125" style="9" customWidth="1"/>
    <col min="16129" max="16129" width="20.140625" style="9" customWidth="1"/>
    <col min="16130" max="16130" width="13.85546875" style="9" customWidth="1"/>
    <col min="16131" max="16131" width="11.28515625" style="9" customWidth="1"/>
    <col min="16132" max="16132" width="15.42578125" style="9" customWidth="1"/>
    <col min="16133" max="16134" width="10.85546875" style="9" customWidth="1"/>
    <col min="16135" max="16135" width="26.7109375" style="9" customWidth="1"/>
    <col min="16136" max="16136" width="23.85546875" style="9" customWidth="1"/>
    <col min="16137" max="16137" width="29.140625" style="9" customWidth="1"/>
    <col min="16138" max="16138" width="27.7109375" style="9" customWidth="1"/>
    <col min="16139" max="16141" width="20" style="9" customWidth="1"/>
    <col min="16142" max="16142" width="20.42578125" style="9" customWidth="1"/>
    <col min="16143" max="16143" width="26.140625" style="9" customWidth="1"/>
    <col min="16144" max="16144" width="40.5703125" style="9" customWidth="1"/>
    <col min="16145" max="16384" width="9.140625" style="9"/>
  </cols>
  <sheetData>
    <row r="1" spans="1:21" ht="16.5" customHeight="1">
      <c r="A1" s="164"/>
      <c r="B1" s="257"/>
      <c r="C1" s="257"/>
      <c r="D1" s="257"/>
      <c r="E1" s="257"/>
      <c r="F1" s="258"/>
      <c r="G1" s="259"/>
      <c r="H1" s="257"/>
      <c r="I1" s="257"/>
      <c r="J1" s="257"/>
      <c r="K1" s="257"/>
      <c r="L1" s="257"/>
      <c r="M1" s="257"/>
      <c r="N1" s="257"/>
      <c r="O1" s="257"/>
      <c r="P1" s="257"/>
      <c r="Q1" s="166"/>
      <c r="R1" s="264"/>
      <c r="S1" s="264"/>
      <c r="T1" s="164"/>
      <c r="U1" s="164"/>
    </row>
    <row r="2" spans="1:21" ht="27" customHeight="1">
      <c r="A2" s="164"/>
      <c r="B2" s="251" t="s">
        <v>1</v>
      </c>
      <c r="C2" s="251"/>
      <c r="D2" s="251"/>
      <c r="E2" s="251"/>
      <c r="F2" s="251"/>
      <c r="G2" s="167"/>
      <c r="H2" s="251" t="s">
        <v>2</v>
      </c>
      <c r="I2" s="251"/>
      <c r="J2" s="251"/>
      <c r="K2" s="251" t="s">
        <v>3</v>
      </c>
      <c r="L2" s="251"/>
      <c r="M2" s="251"/>
      <c r="N2" s="251"/>
      <c r="O2" s="251"/>
      <c r="P2" s="251"/>
      <c r="Q2" s="167"/>
      <c r="R2" s="251" t="s">
        <v>4</v>
      </c>
      <c r="S2" s="251"/>
      <c r="T2" s="263" t="s">
        <v>91</v>
      </c>
      <c r="U2" s="263"/>
    </row>
    <row r="3" spans="1:21" s="44" customFormat="1" ht="28.5" customHeight="1">
      <c r="A3" s="167"/>
      <c r="B3" s="251" t="s">
        <v>92</v>
      </c>
      <c r="C3" s="251" t="s">
        <v>93</v>
      </c>
      <c r="D3" s="251" t="s">
        <v>94</v>
      </c>
      <c r="E3" s="280" t="s">
        <v>95</v>
      </c>
      <c r="F3" s="251" t="s">
        <v>5</v>
      </c>
      <c r="G3" s="251"/>
      <c r="H3" s="251" t="s">
        <v>6</v>
      </c>
      <c r="I3" s="256" t="s">
        <v>7</v>
      </c>
      <c r="J3" s="251" t="s">
        <v>8</v>
      </c>
      <c r="K3" s="251" t="s">
        <v>9</v>
      </c>
      <c r="L3" s="251" t="s">
        <v>10</v>
      </c>
      <c r="M3" s="251" t="s">
        <v>11</v>
      </c>
      <c r="N3" s="251" t="s">
        <v>83</v>
      </c>
      <c r="O3" s="251" t="s">
        <v>1554</v>
      </c>
      <c r="P3" s="251" t="s">
        <v>97</v>
      </c>
      <c r="Q3" s="251" t="s">
        <v>98</v>
      </c>
      <c r="R3" s="251" t="s">
        <v>12</v>
      </c>
      <c r="S3" s="251" t="s">
        <v>13</v>
      </c>
      <c r="T3" s="251" t="s">
        <v>83</v>
      </c>
      <c r="U3" s="251" t="s">
        <v>348</v>
      </c>
    </row>
    <row r="4" spans="1:21" s="44" customFormat="1" ht="12.75" customHeight="1">
      <c r="A4" s="167"/>
      <c r="B4" s="251"/>
      <c r="C4" s="251"/>
      <c r="D4" s="279"/>
      <c r="E4" s="281"/>
      <c r="F4" s="251" t="s">
        <v>99</v>
      </c>
      <c r="G4" s="251" t="s">
        <v>100</v>
      </c>
      <c r="H4" s="251"/>
      <c r="I4" s="256"/>
      <c r="J4" s="251"/>
      <c r="K4" s="251"/>
      <c r="L4" s="251"/>
      <c r="M4" s="251"/>
      <c r="N4" s="251"/>
      <c r="O4" s="251"/>
      <c r="P4" s="251"/>
      <c r="Q4" s="279"/>
      <c r="R4" s="251"/>
      <c r="S4" s="251"/>
      <c r="T4" s="251"/>
      <c r="U4" s="251"/>
    </row>
    <row r="5" spans="1:21" s="44" customFormat="1" ht="41.25" customHeight="1">
      <c r="A5" s="167"/>
      <c r="B5" s="251"/>
      <c r="C5" s="251"/>
      <c r="D5" s="279"/>
      <c r="E5" s="281"/>
      <c r="F5" s="251"/>
      <c r="G5" s="251"/>
      <c r="H5" s="251"/>
      <c r="I5" s="256"/>
      <c r="J5" s="251"/>
      <c r="K5" s="251"/>
      <c r="L5" s="251"/>
      <c r="M5" s="251"/>
      <c r="N5" s="251"/>
      <c r="O5" s="251"/>
      <c r="P5" s="251"/>
      <c r="Q5" s="279"/>
      <c r="R5" s="251"/>
      <c r="S5" s="251"/>
      <c r="T5" s="251"/>
      <c r="U5" s="251"/>
    </row>
    <row r="6" spans="1:21" ht="34.5" customHeight="1">
      <c r="A6" s="164" t="s">
        <v>1517</v>
      </c>
      <c r="B6" s="251"/>
      <c r="C6" s="251"/>
      <c r="D6" s="279"/>
      <c r="E6" s="281"/>
      <c r="F6" s="251"/>
      <c r="G6" s="251"/>
      <c r="H6" s="251"/>
      <c r="I6" s="256"/>
      <c r="J6" s="251"/>
      <c r="K6" s="251"/>
      <c r="L6" s="251"/>
      <c r="M6" s="251"/>
      <c r="N6" s="251"/>
      <c r="O6" s="251"/>
      <c r="P6" s="251"/>
      <c r="Q6" s="279"/>
      <c r="R6" s="251"/>
      <c r="S6" s="251"/>
      <c r="T6" s="251"/>
      <c r="U6" s="251"/>
    </row>
    <row r="7" spans="1:21" ht="28.5" customHeight="1">
      <c r="A7" s="164"/>
      <c r="B7" s="251"/>
      <c r="C7" s="251"/>
      <c r="D7" s="279"/>
      <c r="E7" s="281"/>
      <c r="F7" s="251"/>
      <c r="G7" s="251"/>
      <c r="H7" s="251"/>
      <c r="I7" s="256"/>
      <c r="J7" s="251"/>
      <c r="K7" s="251"/>
      <c r="L7" s="251"/>
      <c r="M7" s="251"/>
      <c r="N7" s="251"/>
      <c r="O7" s="251"/>
      <c r="P7" s="251"/>
      <c r="Q7" s="279"/>
      <c r="R7" s="251"/>
      <c r="S7" s="251"/>
      <c r="T7" s="251"/>
      <c r="U7" s="251"/>
    </row>
    <row r="8" spans="1:21" s="60" customFormat="1">
      <c r="A8" s="168">
        <v>1</v>
      </c>
      <c r="B8" s="168">
        <v>4</v>
      </c>
      <c r="C8" s="168">
        <v>5</v>
      </c>
      <c r="D8" s="168">
        <v>6</v>
      </c>
      <c r="E8" s="168">
        <v>7</v>
      </c>
      <c r="F8" s="168">
        <v>8</v>
      </c>
      <c r="G8" s="168">
        <v>9</v>
      </c>
      <c r="H8" s="168">
        <v>10</v>
      </c>
      <c r="I8" s="168">
        <v>11</v>
      </c>
      <c r="J8" s="168">
        <v>12</v>
      </c>
      <c r="K8" s="168">
        <v>13</v>
      </c>
      <c r="L8" s="168">
        <v>14</v>
      </c>
      <c r="M8" s="168">
        <v>15</v>
      </c>
      <c r="N8" s="168">
        <v>16</v>
      </c>
      <c r="O8" s="168">
        <v>17</v>
      </c>
      <c r="P8" s="168">
        <v>18</v>
      </c>
      <c r="Q8" s="168">
        <v>19</v>
      </c>
      <c r="R8" s="168">
        <v>20</v>
      </c>
      <c r="S8" s="168">
        <v>21</v>
      </c>
      <c r="T8" s="168">
        <v>22</v>
      </c>
      <c r="U8" s="168">
        <v>23</v>
      </c>
    </row>
    <row r="9" spans="1:21" ht="33.75" customHeight="1">
      <c r="A9" s="164"/>
      <c r="B9" s="80"/>
      <c r="C9" s="80"/>
      <c r="D9" s="80"/>
      <c r="E9" s="80"/>
      <c r="F9" s="106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164"/>
      <c r="U9" s="164"/>
    </row>
    <row r="10" spans="1:21" ht="63" customHeight="1">
      <c r="A10" s="164">
        <v>1</v>
      </c>
      <c r="B10" s="164" t="s">
        <v>279</v>
      </c>
      <c r="C10" s="164" t="s">
        <v>280</v>
      </c>
      <c r="D10" s="164" t="s">
        <v>152</v>
      </c>
      <c r="E10" s="14">
        <v>62</v>
      </c>
      <c r="F10" s="29">
        <v>44.750036999999999</v>
      </c>
      <c r="G10" s="29">
        <v>39.913666999999997</v>
      </c>
      <c r="H10" s="164" t="s">
        <v>773</v>
      </c>
      <c r="I10" s="169">
        <v>1192375063506</v>
      </c>
      <c r="J10" s="164" t="s">
        <v>774</v>
      </c>
      <c r="K10" s="167" t="s">
        <v>18</v>
      </c>
      <c r="L10" s="168">
        <v>2</v>
      </c>
      <c r="M10" s="167" t="s">
        <v>19</v>
      </c>
      <c r="N10" s="167">
        <v>1.1000000000000001</v>
      </c>
      <c r="O10" s="167">
        <v>0</v>
      </c>
      <c r="P10" s="167">
        <v>3</v>
      </c>
      <c r="Q10" s="167">
        <v>0</v>
      </c>
      <c r="R10" s="164" t="s">
        <v>775</v>
      </c>
      <c r="S10" s="164" t="s">
        <v>776</v>
      </c>
      <c r="T10" s="164"/>
      <c r="U10" s="164"/>
    </row>
    <row r="11" spans="1:21" ht="48.75" customHeight="1">
      <c r="A11" s="164">
        <v>2</v>
      </c>
      <c r="B11" s="164" t="s">
        <v>279</v>
      </c>
      <c r="C11" s="164" t="s">
        <v>280</v>
      </c>
      <c r="D11" s="164" t="s">
        <v>777</v>
      </c>
      <c r="E11" s="14" t="s">
        <v>778</v>
      </c>
      <c r="F11" s="29">
        <v>44.749741999999998</v>
      </c>
      <c r="G11" s="29">
        <v>39.910432999999998</v>
      </c>
      <c r="H11" s="164" t="s">
        <v>781</v>
      </c>
      <c r="I11" s="169">
        <v>1052301313217</v>
      </c>
      <c r="J11" s="164" t="s">
        <v>782</v>
      </c>
      <c r="K11" s="167" t="s">
        <v>18</v>
      </c>
      <c r="L11" s="168">
        <v>2</v>
      </c>
      <c r="M11" s="167" t="s">
        <v>19</v>
      </c>
      <c r="N11" s="167">
        <v>1.1000000000000001</v>
      </c>
      <c r="O11" s="167">
        <v>0</v>
      </c>
      <c r="P11" s="167">
        <v>2</v>
      </c>
      <c r="Q11" s="167">
        <v>0</v>
      </c>
      <c r="R11" s="164" t="s">
        <v>775</v>
      </c>
      <c r="S11" s="164" t="s">
        <v>783</v>
      </c>
      <c r="T11" s="164"/>
      <c r="U11" s="164"/>
    </row>
    <row r="12" spans="1:21" ht="66.75" customHeight="1">
      <c r="A12" s="164">
        <v>3</v>
      </c>
      <c r="B12" s="164" t="s">
        <v>279</v>
      </c>
      <c r="C12" s="164" t="s">
        <v>280</v>
      </c>
      <c r="D12" s="164" t="s">
        <v>784</v>
      </c>
      <c r="E12" s="14">
        <v>21</v>
      </c>
      <c r="F12" s="29">
        <v>44.740020999999999</v>
      </c>
      <c r="G12" s="29">
        <v>39.896697000000003</v>
      </c>
      <c r="H12" s="164" t="s">
        <v>773</v>
      </c>
      <c r="I12" s="169">
        <v>1192375063506</v>
      </c>
      <c r="J12" s="164" t="s">
        <v>774</v>
      </c>
      <c r="K12" s="167" t="s">
        <v>18</v>
      </c>
      <c r="L12" s="168">
        <v>2</v>
      </c>
      <c r="M12" s="167" t="s">
        <v>19</v>
      </c>
      <c r="N12" s="167">
        <v>1.1000000000000001</v>
      </c>
      <c r="O12" s="167">
        <v>0</v>
      </c>
      <c r="P12" s="167">
        <v>2</v>
      </c>
      <c r="Q12" s="167">
        <v>0</v>
      </c>
      <c r="R12" s="164" t="s">
        <v>775</v>
      </c>
      <c r="S12" s="164" t="s">
        <v>785</v>
      </c>
      <c r="T12" s="164"/>
      <c r="U12" s="164"/>
    </row>
    <row r="13" spans="1:21" ht="44.25" customHeight="1">
      <c r="A13" s="164">
        <v>4</v>
      </c>
      <c r="B13" s="164" t="s">
        <v>279</v>
      </c>
      <c r="C13" s="164" t="s">
        <v>280</v>
      </c>
      <c r="D13" s="164" t="s">
        <v>151</v>
      </c>
      <c r="E13" s="14" t="s">
        <v>786</v>
      </c>
      <c r="F13" s="29">
        <v>44.750228999999997</v>
      </c>
      <c r="G13" s="29">
        <v>39.902683000000003</v>
      </c>
      <c r="H13" s="164" t="s">
        <v>787</v>
      </c>
      <c r="I13" s="169">
        <v>1142368000301</v>
      </c>
      <c r="J13" s="164" t="s">
        <v>788</v>
      </c>
      <c r="K13" s="167" t="s">
        <v>18</v>
      </c>
      <c r="L13" s="168">
        <v>2</v>
      </c>
      <c r="M13" s="167" t="s">
        <v>19</v>
      </c>
      <c r="N13" s="167">
        <v>1.1000000000000001</v>
      </c>
      <c r="O13" s="167">
        <v>0</v>
      </c>
      <c r="P13" s="167">
        <v>2</v>
      </c>
      <c r="Q13" s="167">
        <v>0</v>
      </c>
      <c r="R13" s="164" t="s">
        <v>775</v>
      </c>
      <c r="S13" s="164" t="s">
        <v>789</v>
      </c>
      <c r="T13" s="164"/>
      <c r="U13" s="164"/>
    </row>
    <row r="14" spans="1:21" ht="60">
      <c r="A14" s="164">
        <v>5</v>
      </c>
      <c r="B14" s="164" t="s">
        <v>279</v>
      </c>
      <c r="C14" s="164" t="s">
        <v>281</v>
      </c>
      <c r="D14" s="164" t="s">
        <v>128</v>
      </c>
      <c r="E14" s="14">
        <v>1</v>
      </c>
      <c r="F14" s="29">
        <v>44.737622999999999</v>
      </c>
      <c r="G14" s="29">
        <v>39.963155999999998</v>
      </c>
      <c r="H14" s="164" t="s">
        <v>90</v>
      </c>
      <c r="I14" s="169">
        <v>1022300712169</v>
      </c>
      <c r="J14" s="165" t="s">
        <v>89</v>
      </c>
      <c r="K14" s="167" t="s">
        <v>18</v>
      </c>
      <c r="L14" s="168">
        <v>5.27</v>
      </c>
      <c r="M14" s="167" t="s">
        <v>88</v>
      </c>
      <c r="N14" s="167">
        <v>1.1000000000000001</v>
      </c>
      <c r="O14" s="167">
        <v>0</v>
      </c>
      <c r="P14" s="167">
        <v>2</v>
      </c>
      <c r="Q14" s="167">
        <v>0</v>
      </c>
      <c r="R14" s="164" t="s">
        <v>23</v>
      </c>
      <c r="S14" s="164" t="s">
        <v>78</v>
      </c>
      <c r="T14" s="164">
        <v>1.1000000000000001</v>
      </c>
      <c r="U14" s="164">
        <v>1</v>
      </c>
    </row>
    <row r="15" spans="1:21" ht="60">
      <c r="A15" s="164">
        <v>6</v>
      </c>
      <c r="B15" s="164" t="s">
        <v>279</v>
      </c>
      <c r="C15" s="164" t="s">
        <v>281</v>
      </c>
      <c r="D15" s="164" t="s">
        <v>128</v>
      </c>
      <c r="E15" s="14">
        <v>3</v>
      </c>
      <c r="F15" s="29">
        <v>44.737333999999997</v>
      </c>
      <c r="G15" s="29">
        <v>39.96358</v>
      </c>
      <c r="H15" s="164" t="s">
        <v>90</v>
      </c>
      <c r="I15" s="169">
        <v>1022300712169</v>
      </c>
      <c r="J15" s="165" t="s">
        <v>89</v>
      </c>
      <c r="K15" s="167" t="s">
        <v>18</v>
      </c>
      <c r="L15" s="168">
        <v>5.27</v>
      </c>
      <c r="M15" s="167" t="s">
        <v>88</v>
      </c>
      <c r="N15" s="167">
        <v>1.1000000000000001</v>
      </c>
      <c r="O15" s="167">
        <v>0</v>
      </c>
      <c r="P15" s="167">
        <v>2</v>
      </c>
      <c r="Q15" s="167">
        <v>0</v>
      </c>
      <c r="R15" s="164" t="s">
        <v>23</v>
      </c>
      <c r="S15" s="164" t="s">
        <v>79</v>
      </c>
      <c r="T15" s="164">
        <v>1.1000000000000001</v>
      </c>
      <c r="U15" s="164">
        <v>1</v>
      </c>
    </row>
    <row r="16" spans="1:21" ht="60">
      <c r="A16" s="164">
        <v>7</v>
      </c>
      <c r="B16" s="164" t="s">
        <v>279</v>
      </c>
      <c r="C16" s="164" t="s">
        <v>281</v>
      </c>
      <c r="D16" s="164" t="s">
        <v>128</v>
      </c>
      <c r="E16" s="14">
        <v>5</v>
      </c>
      <c r="F16" s="29">
        <v>44.737212</v>
      </c>
      <c r="G16" s="29">
        <v>39.964089999999999</v>
      </c>
      <c r="H16" s="164" t="s">
        <v>90</v>
      </c>
      <c r="I16" s="169">
        <v>1022300712169</v>
      </c>
      <c r="J16" s="165" t="s">
        <v>89</v>
      </c>
      <c r="K16" s="167" t="s">
        <v>18</v>
      </c>
      <c r="L16" s="168">
        <v>5.27</v>
      </c>
      <c r="M16" s="167" t="s">
        <v>88</v>
      </c>
      <c r="N16" s="167">
        <v>1.1000000000000001</v>
      </c>
      <c r="O16" s="167">
        <v>0</v>
      </c>
      <c r="P16" s="167">
        <v>2</v>
      </c>
      <c r="Q16" s="167">
        <v>0</v>
      </c>
      <c r="R16" s="164" t="s">
        <v>23</v>
      </c>
      <c r="S16" s="164" t="s">
        <v>80</v>
      </c>
      <c r="T16" s="164">
        <v>1.1000000000000001</v>
      </c>
      <c r="U16" s="164">
        <v>1</v>
      </c>
    </row>
    <row r="17" spans="1:21" ht="60">
      <c r="A17" s="164">
        <v>8</v>
      </c>
      <c r="B17" s="164" t="s">
        <v>279</v>
      </c>
      <c r="C17" s="164" t="s">
        <v>281</v>
      </c>
      <c r="D17" s="164" t="s">
        <v>128</v>
      </c>
      <c r="E17" s="14">
        <v>7</v>
      </c>
      <c r="F17" s="29">
        <v>44.737231000000001</v>
      </c>
      <c r="G17" s="29">
        <v>39.965071000000002</v>
      </c>
      <c r="H17" s="164" t="s">
        <v>84</v>
      </c>
      <c r="I17" s="169">
        <v>1052301315560</v>
      </c>
      <c r="J17" s="165" t="s">
        <v>85</v>
      </c>
      <c r="K17" s="167" t="s">
        <v>27</v>
      </c>
      <c r="L17" s="167">
        <v>2</v>
      </c>
      <c r="M17" s="167" t="s">
        <v>22</v>
      </c>
      <c r="N17" s="167">
        <v>1.1000000000000001</v>
      </c>
      <c r="O17" s="167">
        <v>0</v>
      </c>
      <c r="P17" s="167">
        <v>2</v>
      </c>
      <c r="Q17" s="167">
        <v>0</v>
      </c>
      <c r="R17" s="164" t="s">
        <v>23</v>
      </c>
      <c r="S17" s="164" t="s">
        <v>81</v>
      </c>
      <c r="T17" s="164"/>
      <c r="U17" s="164"/>
    </row>
    <row r="18" spans="1:21" ht="60">
      <c r="A18" s="164">
        <v>9</v>
      </c>
      <c r="B18" s="164" t="s">
        <v>279</v>
      </c>
      <c r="C18" s="164" t="s">
        <v>281</v>
      </c>
      <c r="D18" s="164" t="s">
        <v>128</v>
      </c>
      <c r="E18" s="14">
        <v>9</v>
      </c>
      <c r="F18" s="29">
        <v>44.737082000000001</v>
      </c>
      <c r="G18" s="29">
        <v>39.965494999999997</v>
      </c>
      <c r="H18" s="164" t="s">
        <v>84</v>
      </c>
      <c r="I18" s="169">
        <v>1052301315560</v>
      </c>
      <c r="J18" s="165" t="s">
        <v>85</v>
      </c>
      <c r="K18" s="167" t="s">
        <v>27</v>
      </c>
      <c r="L18" s="167">
        <v>2</v>
      </c>
      <c r="M18" s="167" t="s">
        <v>22</v>
      </c>
      <c r="N18" s="167">
        <v>1.1000000000000001</v>
      </c>
      <c r="O18" s="167">
        <v>0</v>
      </c>
      <c r="P18" s="167">
        <v>2</v>
      </c>
      <c r="Q18" s="167">
        <v>0</v>
      </c>
      <c r="R18" s="164" t="s">
        <v>23</v>
      </c>
      <c r="S18" s="164" t="s">
        <v>82</v>
      </c>
      <c r="T18" s="164"/>
      <c r="U18" s="164"/>
    </row>
    <row r="19" spans="1:21" ht="79.5" customHeight="1">
      <c r="A19" s="164">
        <v>10</v>
      </c>
      <c r="B19" s="164" t="s">
        <v>279</v>
      </c>
      <c r="C19" s="164" t="s">
        <v>281</v>
      </c>
      <c r="D19" s="164" t="s">
        <v>1244</v>
      </c>
      <c r="E19" s="14" t="s">
        <v>142</v>
      </c>
      <c r="F19" s="29" t="s">
        <v>790</v>
      </c>
      <c r="G19" s="29" t="s">
        <v>791</v>
      </c>
      <c r="H19" s="167" t="s">
        <v>792</v>
      </c>
      <c r="I19" s="169">
        <v>1142368000092</v>
      </c>
      <c r="J19" s="167" t="s">
        <v>793</v>
      </c>
      <c r="K19" s="167" t="s">
        <v>18</v>
      </c>
      <c r="L19" s="167">
        <v>3</v>
      </c>
      <c r="M19" s="167" t="s">
        <v>22</v>
      </c>
      <c r="N19" s="167">
        <v>1.1000000000000001</v>
      </c>
      <c r="O19" s="167">
        <v>0</v>
      </c>
      <c r="P19" s="167">
        <v>2</v>
      </c>
      <c r="Q19" s="167">
        <v>0</v>
      </c>
      <c r="R19" s="167" t="s">
        <v>794</v>
      </c>
      <c r="S19" s="164" t="s">
        <v>795</v>
      </c>
      <c r="T19" s="164"/>
      <c r="U19" s="164"/>
    </row>
    <row r="20" spans="1:21" ht="46.5" customHeight="1">
      <c r="A20" s="164">
        <v>11</v>
      </c>
      <c r="B20" s="164" t="s">
        <v>279</v>
      </c>
      <c r="C20" s="164" t="s">
        <v>281</v>
      </c>
      <c r="D20" s="164" t="s">
        <v>796</v>
      </c>
      <c r="E20" s="14" t="s">
        <v>142</v>
      </c>
      <c r="F20" s="29" t="s">
        <v>797</v>
      </c>
      <c r="G20" s="29" t="s">
        <v>798</v>
      </c>
      <c r="H20" s="167" t="s">
        <v>792</v>
      </c>
      <c r="I20" s="169">
        <v>1142368000092</v>
      </c>
      <c r="J20" s="167" t="s">
        <v>793</v>
      </c>
      <c r="K20" s="167" t="s">
        <v>18</v>
      </c>
      <c r="L20" s="167">
        <v>4.5</v>
      </c>
      <c r="M20" s="167" t="s">
        <v>22</v>
      </c>
      <c r="N20" s="167">
        <v>1.1000000000000001</v>
      </c>
      <c r="O20" s="167">
        <v>0</v>
      </c>
      <c r="P20" s="167">
        <v>3</v>
      </c>
      <c r="Q20" s="167">
        <v>0</v>
      </c>
      <c r="R20" s="167" t="s">
        <v>794</v>
      </c>
      <c r="S20" s="167" t="s">
        <v>799</v>
      </c>
      <c r="T20" s="164"/>
      <c r="U20" s="164"/>
    </row>
    <row r="21" spans="1:21" ht="52.5" customHeight="1">
      <c r="A21" s="164">
        <v>12</v>
      </c>
      <c r="B21" s="164" t="s">
        <v>279</v>
      </c>
      <c r="C21" s="164" t="s">
        <v>282</v>
      </c>
      <c r="D21" s="164" t="s">
        <v>155</v>
      </c>
      <c r="E21" s="14">
        <v>17</v>
      </c>
      <c r="F21" s="29" t="s">
        <v>800</v>
      </c>
      <c r="G21" s="29">
        <v>39.928758000000002</v>
      </c>
      <c r="H21" s="126" t="s">
        <v>801</v>
      </c>
      <c r="I21" s="169">
        <v>1042301303660</v>
      </c>
      <c r="J21" s="126" t="s">
        <v>802</v>
      </c>
      <c r="K21" s="167" t="s">
        <v>18</v>
      </c>
      <c r="L21" s="167">
        <v>10</v>
      </c>
      <c r="M21" s="167" t="s">
        <v>18</v>
      </c>
      <c r="N21" s="167">
        <v>0.75</v>
      </c>
      <c r="O21" s="167">
        <v>0</v>
      </c>
      <c r="P21" s="167">
        <v>2</v>
      </c>
      <c r="Q21" s="167">
        <v>0</v>
      </c>
      <c r="R21" s="167" t="s">
        <v>803</v>
      </c>
      <c r="S21" s="167" t="s">
        <v>804</v>
      </c>
      <c r="T21" s="164"/>
      <c r="U21" s="164"/>
    </row>
    <row r="22" spans="1:21" ht="60">
      <c r="A22" s="164">
        <v>13</v>
      </c>
      <c r="B22" s="164" t="s">
        <v>279</v>
      </c>
      <c r="C22" s="164" t="s">
        <v>282</v>
      </c>
      <c r="D22" s="164" t="s">
        <v>150</v>
      </c>
      <c r="E22" s="14">
        <v>13</v>
      </c>
      <c r="F22" s="29" t="s">
        <v>805</v>
      </c>
      <c r="G22" s="29" t="s">
        <v>806</v>
      </c>
      <c r="H22" s="126" t="s">
        <v>807</v>
      </c>
      <c r="I22" s="169">
        <v>1022300716503</v>
      </c>
      <c r="J22" s="164" t="s">
        <v>808</v>
      </c>
      <c r="K22" s="167" t="s">
        <v>18</v>
      </c>
      <c r="L22" s="167">
        <v>2</v>
      </c>
      <c r="M22" s="167" t="s">
        <v>22</v>
      </c>
      <c r="N22" s="167">
        <v>0.75</v>
      </c>
      <c r="O22" s="167">
        <v>0</v>
      </c>
      <c r="P22" s="167">
        <v>1</v>
      </c>
      <c r="Q22" s="167">
        <v>0</v>
      </c>
      <c r="R22" s="126" t="s">
        <v>807</v>
      </c>
      <c r="S22" s="164" t="s">
        <v>808</v>
      </c>
      <c r="T22" s="164"/>
      <c r="U22" s="164"/>
    </row>
    <row r="23" spans="1:21" ht="30">
      <c r="A23" s="164">
        <v>14</v>
      </c>
      <c r="B23" s="164" t="s">
        <v>279</v>
      </c>
      <c r="C23" s="167" t="s">
        <v>280</v>
      </c>
      <c r="D23" s="167" t="s">
        <v>809</v>
      </c>
      <c r="E23" s="12">
        <v>6</v>
      </c>
      <c r="F23" s="29" t="s">
        <v>1245</v>
      </c>
      <c r="G23" s="29" t="s">
        <v>1246</v>
      </c>
      <c r="H23" s="126" t="s">
        <v>810</v>
      </c>
      <c r="I23" s="169">
        <v>1022300715051</v>
      </c>
      <c r="J23" s="164" t="s">
        <v>811</v>
      </c>
      <c r="K23" s="167" t="s">
        <v>18</v>
      </c>
      <c r="L23" s="167">
        <v>20</v>
      </c>
      <c r="M23" s="167" t="s">
        <v>19</v>
      </c>
      <c r="N23" s="167">
        <v>0.75</v>
      </c>
      <c r="O23" s="167">
        <v>0</v>
      </c>
      <c r="P23" s="167">
        <v>2</v>
      </c>
      <c r="Q23" s="167">
        <v>0</v>
      </c>
      <c r="R23" s="167" t="s">
        <v>812</v>
      </c>
      <c r="S23" s="167" t="s">
        <v>813</v>
      </c>
      <c r="T23" s="164"/>
      <c r="U23" s="164"/>
    </row>
    <row r="24" spans="1:21" ht="45">
      <c r="A24" s="164">
        <v>15</v>
      </c>
      <c r="B24" s="164" t="s">
        <v>279</v>
      </c>
      <c r="C24" s="164" t="s">
        <v>814</v>
      </c>
      <c r="D24" s="164" t="s">
        <v>815</v>
      </c>
      <c r="E24" s="14">
        <v>4</v>
      </c>
      <c r="F24" s="29" t="s">
        <v>1248</v>
      </c>
      <c r="G24" s="29" t="s">
        <v>1247</v>
      </c>
      <c r="H24" s="164" t="s">
        <v>816</v>
      </c>
      <c r="I24" s="169">
        <v>1022300717900</v>
      </c>
      <c r="J24" s="164" t="s">
        <v>817</v>
      </c>
      <c r="K24" s="167" t="s">
        <v>18</v>
      </c>
      <c r="L24" s="168">
        <v>6</v>
      </c>
      <c r="M24" s="167" t="s">
        <v>22</v>
      </c>
      <c r="N24" s="167">
        <v>0.75</v>
      </c>
      <c r="O24" s="167">
        <v>0</v>
      </c>
      <c r="P24" s="167">
        <v>8</v>
      </c>
      <c r="Q24" s="167">
        <v>0</v>
      </c>
      <c r="R24" s="164" t="s">
        <v>816</v>
      </c>
      <c r="S24" s="164" t="s">
        <v>817</v>
      </c>
      <c r="T24" s="164"/>
      <c r="U24" s="164"/>
    </row>
    <row r="25" spans="1:21" ht="60">
      <c r="A25" s="164">
        <v>16</v>
      </c>
      <c r="B25" s="164" t="s">
        <v>279</v>
      </c>
      <c r="C25" s="164" t="s">
        <v>281</v>
      </c>
      <c r="D25" s="164" t="s">
        <v>128</v>
      </c>
      <c r="E25" s="14">
        <v>17</v>
      </c>
      <c r="F25" s="35" t="s">
        <v>283</v>
      </c>
      <c r="G25" s="35" t="s">
        <v>284</v>
      </c>
      <c r="H25" s="164" t="s">
        <v>90</v>
      </c>
      <c r="I25" s="169">
        <v>1022300712169</v>
      </c>
      <c r="J25" s="165" t="s">
        <v>89</v>
      </c>
      <c r="K25" s="167" t="s">
        <v>18</v>
      </c>
      <c r="L25" s="168">
        <v>2.89</v>
      </c>
      <c r="M25" s="167" t="s">
        <v>88</v>
      </c>
      <c r="N25" s="167">
        <v>1.1000000000000001</v>
      </c>
      <c r="O25" s="167">
        <v>0</v>
      </c>
      <c r="P25" s="167">
        <v>1</v>
      </c>
      <c r="Q25" s="167">
        <v>0</v>
      </c>
      <c r="R25" s="164" t="s">
        <v>20</v>
      </c>
      <c r="S25" s="164" t="s">
        <v>86</v>
      </c>
      <c r="T25" s="164">
        <v>1.1000000000000001</v>
      </c>
      <c r="U25" s="164">
        <v>1</v>
      </c>
    </row>
    <row r="26" spans="1:21" ht="60">
      <c r="A26" s="164">
        <v>17</v>
      </c>
      <c r="B26" s="164" t="s">
        <v>279</v>
      </c>
      <c r="C26" s="164" t="s">
        <v>281</v>
      </c>
      <c r="D26" s="164" t="s">
        <v>177</v>
      </c>
      <c r="E26" s="14">
        <v>4</v>
      </c>
      <c r="F26" s="35" t="s">
        <v>285</v>
      </c>
      <c r="G26" s="35" t="s">
        <v>286</v>
      </c>
      <c r="H26" s="164" t="s">
        <v>90</v>
      </c>
      <c r="I26" s="169">
        <v>1022300712169</v>
      </c>
      <c r="J26" s="165" t="s">
        <v>89</v>
      </c>
      <c r="K26" s="167" t="s">
        <v>18</v>
      </c>
      <c r="L26" s="168">
        <v>2.89</v>
      </c>
      <c r="M26" s="167" t="s">
        <v>88</v>
      </c>
      <c r="N26" s="167">
        <v>1.1000000000000001</v>
      </c>
      <c r="O26" s="167">
        <v>0</v>
      </c>
      <c r="P26" s="18">
        <v>1</v>
      </c>
      <c r="Q26" s="167">
        <v>0</v>
      </c>
      <c r="R26" s="42" t="s">
        <v>20</v>
      </c>
      <c r="S26" s="164" t="s">
        <v>86</v>
      </c>
      <c r="T26" s="164">
        <v>1.1000000000000001</v>
      </c>
      <c r="U26" s="164">
        <v>1</v>
      </c>
    </row>
    <row r="27" spans="1:21" ht="60">
      <c r="A27" s="164">
        <v>18</v>
      </c>
      <c r="B27" s="164" t="s">
        <v>279</v>
      </c>
      <c r="C27" s="164" t="s">
        <v>281</v>
      </c>
      <c r="D27" s="164" t="s">
        <v>287</v>
      </c>
      <c r="E27" s="14" t="s">
        <v>288</v>
      </c>
      <c r="F27" s="35" t="s">
        <v>289</v>
      </c>
      <c r="G27" s="35" t="s">
        <v>290</v>
      </c>
      <c r="H27" s="164" t="s">
        <v>90</v>
      </c>
      <c r="I27" s="169">
        <v>1022300712169</v>
      </c>
      <c r="J27" s="165" t="s">
        <v>89</v>
      </c>
      <c r="K27" s="167" t="s">
        <v>18</v>
      </c>
      <c r="L27" s="168">
        <v>2.89</v>
      </c>
      <c r="M27" s="167" t="s">
        <v>88</v>
      </c>
      <c r="N27" s="167">
        <v>1.1000000000000001</v>
      </c>
      <c r="O27" s="167">
        <v>0</v>
      </c>
      <c r="P27" s="18">
        <v>1</v>
      </c>
      <c r="Q27" s="167">
        <v>0</v>
      </c>
      <c r="R27" s="42" t="s">
        <v>20</v>
      </c>
      <c r="S27" s="164" t="s">
        <v>86</v>
      </c>
      <c r="T27" s="164">
        <v>1.1000000000000001</v>
      </c>
      <c r="U27" s="164">
        <v>1</v>
      </c>
    </row>
    <row r="28" spans="1:21" ht="60">
      <c r="A28" s="164">
        <v>19</v>
      </c>
      <c r="B28" s="164" t="s">
        <v>279</v>
      </c>
      <c r="C28" s="164" t="s">
        <v>281</v>
      </c>
      <c r="D28" s="164" t="s">
        <v>287</v>
      </c>
      <c r="E28" s="14" t="s">
        <v>291</v>
      </c>
      <c r="F28" s="35" t="s">
        <v>292</v>
      </c>
      <c r="G28" s="35" t="s">
        <v>293</v>
      </c>
      <c r="H28" s="164" t="s">
        <v>90</v>
      </c>
      <c r="I28" s="169">
        <v>1022300712169</v>
      </c>
      <c r="J28" s="165" t="s">
        <v>89</v>
      </c>
      <c r="K28" s="167" t="s">
        <v>18</v>
      </c>
      <c r="L28" s="168">
        <v>2.89</v>
      </c>
      <c r="M28" s="167" t="s">
        <v>88</v>
      </c>
      <c r="N28" s="167">
        <v>1.1000000000000001</v>
      </c>
      <c r="O28" s="167">
        <v>0</v>
      </c>
      <c r="P28" s="18">
        <v>1</v>
      </c>
      <c r="Q28" s="167">
        <v>0</v>
      </c>
      <c r="R28" s="42" t="s">
        <v>20</v>
      </c>
      <c r="S28" s="164" t="s">
        <v>86</v>
      </c>
      <c r="T28" s="164">
        <v>1.1000000000000001</v>
      </c>
      <c r="U28" s="164">
        <v>1</v>
      </c>
    </row>
    <row r="29" spans="1:21" ht="60">
      <c r="A29" s="164">
        <v>20</v>
      </c>
      <c r="B29" s="164" t="s">
        <v>279</v>
      </c>
      <c r="C29" s="164" t="s">
        <v>281</v>
      </c>
      <c r="D29" s="164" t="s">
        <v>287</v>
      </c>
      <c r="E29" s="14">
        <v>15</v>
      </c>
      <c r="F29" s="35" t="s">
        <v>294</v>
      </c>
      <c r="G29" s="35" t="s">
        <v>295</v>
      </c>
      <c r="H29" s="164" t="s">
        <v>90</v>
      </c>
      <c r="I29" s="169">
        <v>1022300712169</v>
      </c>
      <c r="J29" s="165" t="s">
        <v>89</v>
      </c>
      <c r="K29" s="167" t="s">
        <v>18</v>
      </c>
      <c r="L29" s="168">
        <v>2.89</v>
      </c>
      <c r="M29" s="167" t="s">
        <v>88</v>
      </c>
      <c r="N29" s="167">
        <v>1.1000000000000001</v>
      </c>
      <c r="O29" s="167">
        <v>0</v>
      </c>
      <c r="P29" s="18">
        <v>1</v>
      </c>
      <c r="Q29" s="167">
        <v>0</v>
      </c>
      <c r="R29" s="42" t="s">
        <v>20</v>
      </c>
      <c r="S29" s="164" t="s">
        <v>86</v>
      </c>
      <c r="T29" s="164">
        <v>1.1000000000000001</v>
      </c>
      <c r="U29" s="164">
        <v>1</v>
      </c>
    </row>
    <row r="30" spans="1:21" ht="60">
      <c r="A30" s="164">
        <v>21</v>
      </c>
      <c r="B30" s="164" t="s">
        <v>279</v>
      </c>
      <c r="C30" s="164" t="s">
        <v>281</v>
      </c>
      <c r="D30" s="164" t="s">
        <v>287</v>
      </c>
      <c r="E30" s="14">
        <v>5</v>
      </c>
      <c r="F30" s="35" t="s">
        <v>296</v>
      </c>
      <c r="G30" s="35" t="s">
        <v>297</v>
      </c>
      <c r="H30" s="164" t="s">
        <v>90</v>
      </c>
      <c r="I30" s="169">
        <v>1022300712169</v>
      </c>
      <c r="J30" s="165" t="s">
        <v>89</v>
      </c>
      <c r="K30" s="167" t="s">
        <v>18</v>
      </c>
      <c r="L30" s="168">
        <v>2.89</v>
      </c>
      <c r="M30" s="167" t="s">
        <v>88</v>
      </c>
      <c r="N30" s="167">
        <v>1.1000000000000001</v>
      </c>
      <c r="O30" s="167">
        <v>0</v>
      </c>
      <c r="P30" s="18">
        <v>1</v>
      </c>
      <c r="Q30" s="167">
        <v>0</v>
      </c>
      <c r="R30" s="42" t="s">
        <v>20</v>
      </c>
      <c r="S30" s="164" t="s">
        <v>86</v>
      </c>
      <c r="T30" s="164">
        <v>1.1000000000000001</v>
      </c>
      <c r="U30" s="164">
        <v>1</v>
      </c>
    </row>
    <row r="31" spans="1:21" ht="60">
      <c r="A31" s="164">
        <v>22</v>
      </c>
      <c r="B31" s="164" t="s">
        <v>279</v>
      </c>
      <c r="C31" s="164" t="s">
        <v>281</v>
      </c>
      <c r="D31" s="164" t="s">
        <v>298</v>
      </c>
      <c r="E31" s="14">
        <v>6</v>
      </c>
      <c r="F31" s="35" t="s">
        <v>299</v>
      </c>
      <c r="G31" s="35" t="s">
        <v>300</v>
      </c>
      <c r="H31" s="164" t="s">
        <v>90</v>
      </c>
      <c r="I31" s="169">
        <v>1022300712169</v>
      </c>
      <c r="J31" s="165" t="s">
        <v>89</v>
      </c>
      <c r="K31" s="167" t="s">
        <v>18</v>
      </c>
      <c r="L31" s="168">
        <v>2.89</v>
      </c>
      <c r="M31" s="167" t="s">
        <v>88</v>
      </c>
      <c r="N31" s="167">
        <v>1.1000000000000001</v>
      </c>
      <c r="O31" s="167">
        <v>0</v>
      </c>
      <c r="P31" s="18">
        <v>1</v>
      </c>
      <c r="Q31" s="167">
        <v>0</v>
      </c>
      <c r="R31" s="42" t="s">
        <v>20</v>
      </c>
      <c r="S31" s="164" t="s">
        <v>86</v>
      </c>
      <c r="T31" s="164">
        <v>1.1000000000000001</v>
      </c>
      <c r="U31" s="164">
        <v>1</v>
      </c>
    </row>
    <row r="32" spans="1:21" ht="60">
      <c r="A32" s="164">
        <v>23</v>
      </c>
      <c r="B32" s="164" t="s">
        <v>279</v>
      </c>
      <c r="C32" s="164" t="s">
        <v>281</v>
      </c>
      <c r="D32" s="164" t="s">
        <v>301</v>
      </c>
      <c r="E32" s="14">
        <v>1</v>
      </c>
      <c r="F32" s="35" t="s">
        <v>302</v>
      </c>
      <c r="G32" s="35" t="s">
        <v>303</v>
      </c>
      <c r="H32" s="164" t="s">
        <v>90</v>
      </c>
      <c r="I32" s="169">
        <v>1022300712169</v>
      </c>
      <c r="J32" s="165" t="s">
        <v>89</v>
      </c>
      <c r="K32" s="167" t="s">
        <v>18</v>
      </c>
      <c r="L32" s="168">
        <v>2.89</v>
      </c>
      <c r="M32" s="167" t="s">
        <v>88</v>
      </c>
      <c r="N32" s="167">
        <v>1.1000000000000001</v>
      </c>
      <c r="O32" s="167">
        <v>0</v>
      </c>
      <c r="P32" s="18">
        <v>1</v>
      </c>
      <c r="Q32" s="167">
        <v>0</v>
      </c>
      <c r="R32" s="42" t="s">
        <v>20</v>
      </c>
      <c r="S32" s="164" t="s">
        <v>86</v>
      </c>
      <c r="T32" s="164">
        <v>1.1000000000000001</v>
      </c>
      <c r="U32" s="164">
        <v>1</v>
      </c>
    </row>
    <row r="33" spans="1:21" ht="60">
      <c r="A33" s="164">
        <v>24</v>
      </c>
      <c r="B33" s="164" t="s">
        <v>279</v>
      </c>
      <c r="C33" s="164" t="s">
        <v>281</v>
      </c>
      <c r="D33" s="164" t="s">
        <v>304</v>
      </c>
      <c r="E33" s="14">
        <v>4</v>
      </c>
      <c r="F33" s="35" t="s">
        <v>299</v>
      </c>
      <c r="G33" s="35" t="s">
        <v>300</v>
      </c>
      <c r="H33" s="164" t="s">
        <v>90</v>
      </c>
      <c r="I33" s="169">
        <v>1022300712169</v>
      </c>
      <c r="J33" s="165" t="s">
        <v>89</v>
      </c>
      <c r="K33" s="167" t="s">
        <v>18</v>
      </c>
      <c r="L33" s="168">
        <v>2.89</v>
      </c>
      <c r="M33" s="167" t="s">
        <v>88</v>
      </c>
      <c r="N33" s="167">
        <v>1.1000000000000001</v>
      </c>
      <c r="O33" s="167">
        <v>0</v>
      </c>
      <c r="P33" s="18">
        <v>1</v>
      </c>
      <c r="Q33" s="167">
        <v>0</v>
      </c>
      <c r="R33" s="42" t="s">
        <v>20</v>
      </c>
      <c r="S33" s="164" t="s">
        <v>86</v>
      </c>
      <c r="T33" s="164">
        <v>1.1000000000000001</v>
      </c>
      <c r="U33" s="164">
        <v>1</v>
      </c>
    </row>
    <row r="34" spans="1:21" ht="60">
      <c r="A34" s="164">
        <v>25</v>
      </c>
      <c r="B34" s="164" t="s">
        <v>279</v>
      </c>
      <c r="C34" s="164" t="s">
        <v>281</v>
      </c>
      <c r="D34" s="164" t="s">
        <v>124</v>
      </c>
      <c r="E34" s="48" t="s">
        <v>305</v>
      </c>
      <c r="F34" s="35" t="s">
        <v>306</v>
      </c>
      <c r="G34" s="35" t="s">
        <v>307</v>
      </c>
      <c r="H34" s="164" t="s">
        <v>90</v>
      </c>
      <c r="I34" s="169">
        <v>1022300712169</v>
      </c>
      <c r="J34" s="165" t="s">
        <v>89</v>
      </c>
      <c r="K34" s="167" t="s">
        <v>18</v>
      </c>
      <c r="L34" s="168">
        <v>2.89</v>
      </c>
      <c r="M34" s="167" t="s">
        <v>88</v>
      </c>
      <c r="N34" s="167">
        <v>1.1000000000000001</v>
      </c>
      <c r="O34" s="167">
        <v>0</v>
      </c>
      <c r="P34" s="18">
        <v>1</v>
      </c>
      <c r="Q34" s="167">
        <v>0</v>
      </c>
      <c r="R34" s="42" t="s">
        <v>20</v>
      </c>
      <c r="S34" s="164" t="s">
        <v>86</v>
      </c>
      <c r="T34" s="164">
        <v>1.1000000000000001</v>
      </c>
      <c r="U34" s="164">
        <v>1</v>
      </c>
    </row>
    <row r="35" spans="1:21" ht="60">
      <c r="A35" s="164">
        <v>26</v>
      </c>
      <c r="B35" s="164" t="s">
        <v>279</v>
      </c>
      <c r="C35" s="164" t="s">
        <v>281</v>
      </c>
      <c r="D35" s="164" t="s">
        <v>308</v>
      </c>
      <c r="E35" s="14">
        <v>4</v>
      </c>
      <c r="F35" s="35" t="s">
        <v>309</v>
      </c>
      <c r="G35" s="35" t="s">
        <v>310</v>
      </c>
      <c r="H35" s="164" t="s">
        <v>84</v>
      </c>
      <c r="I35" s="169">
        <v>1052301315560</v>
      </c>
      <c r="J35" s="165" t="s">
        <v>85</v>
      </c>
      <c r="K35" s="18" t="s">
        <v>27</v>
      </c>
      <c r="L35" s="35">
        <v>1</v>
      </c>
      <c r="M35" s="18" t="s">
        <v>22</v>
      </c>
      <c r="N35" s="167">
        <v>1.1000000000000001</v>
      </c>
      <c r="O35" s="167">
        <v>0</v>
      </c>
      <c r="P35" s="18">
        <v>1</v>
      </c>
      <c r="Q35" s="167">
        <v>0</v>
      </c>
      <c r="R35" s="42" t="s">
        <v>20</v>
      </c>
      <c r="S35" s="164" t="s">
        <v>86</v>
      </c>
      <c r="T35" s="164"/>
      <c r="U35" s="164"/>
    </row>
    <row r="36" spans="1:21" ht="60">
      <c r="A36" s="164">
        <v>27</v>
      </c>
      <c r="B36" s="164" t="s">
        <v>279</v>
      </c>
      <c r="C36" s="164" t="s">
        <v>281</v>
      </c>
      <c r="D36" s="164" t="s">
        <v>311</v>
      </c>
      <c r="E36" s="14">
        <v>371</v>
      </c>
      <c r="F36" s="35" t="s">
        <v>312</v>
      </c>
      <c r="G36" s="35" t="s">
        <v>313</v>
      </c>
      <c r="H36" s="164" t="s">
        <v>84</v>
      </c>
      <c r="I36" s="169">
        <v>1052301315560</v>
      </c>
      <c r="J36" s="165" t="s">
        <v>85</v>
      </c>
      <c r="K36" s="18" t="s">
        <v>27</v>
      </c>
      <c r="L36" s="35">
        <v>2</v>
      </c>
      <c r="M36" s="18" t="s">
        <v>22</v>
      </c>
      <c r="N36" s="167">
        <v>1.1000000000000001</v>
      </c>
      <c r="O36" s="167">
        <v>0</v>
      </c>
      <c r="P36" s="18">
        <v>2</v>
      </c>
      <c r="Q36" s="167">
        <v>0</v>
      </c>
      <c r="R36" s="42" t="s">
        <v>20</v>
      </c>
      <c r="S36" s="164" t="s">
        <v>86</v>
      </c>
      <c r="T36" s="164"/>
      <c r="U36" s="164"/>
    </row>
    <row r="37" spans="1:21" ht="60">
      <c r="A37" s="164">
        <v>28</v>
      </c>
      <c r="B37" s="164" t="s">
        <v>279</v>
      </c>
      <c r="C37" s="164" t="s">
        <v>281</v>
      </c>
      <c r="D37" s="164" t="s">
        <v>311</v>
      </c>
      <c r="E37" s="14">
        <v>104</v>
      </c>
      <c r="F37" s="35" t="s">
        <v>314</v>
      </c>
      <c r="G37" s="35" t="s">
        <v>315</v>
      </c>
      <c r="H37" s="164" t="s">
        <v>84</v>
      </c>
      <c r="I37" s="169">
        <v>1052301315560</v>
      </c>
      <c r="J37" s="165" t="s">
        <v>85</v>
      </c>
      <c r="K37" s="18" t="s">
        <v>27</v>
      </c>
      <c r="L37" s="35">
        <v>2</v>
      </c>
      <c r="M37" s="18" t="s">
        <v>22</v>
      </c>
      <c r="N37" s="167">
        <v>1.1000000000000001</v>
      </c>
      <c r="O37" s="167">
        <v>0</v>
      </c>
      <c r="P37" s="18">
        <v>2</v>
      </c>
      <c r="Q37" s="167">
        <v>0</v>
      </c>
      <c r="R37" s="42" t="s">
        <v>20</v>
      </c>
      <c r="S37" s="164" t="s">
        <v>86</v>
      </c>
      <c r="T37" s="164"/>
      <c r="U37" s="164"/>
    </row>
    <row r="38" spans="1:21" ht="60">
      <c r="A38" s="164">
        <v>29</v>
      </c>
      <c r="B38" s="164" t="s">
        <v>279</v>
      </c>
      <c r="C38" s="164" t="s">
        <v>281</v>
      </c>
      <c r="D38" s="164" t="s">
        <v>316</v>
      </c>
      <c r="E38" s="14">
        <v>2</v>
      </c>
      <c r="F38" s="35" t="s">
        <v>317</v>
      </c>
      <c r="G38" s="35" t="s">
        <v>318</v>
      </c>
      <c r="H38" s="164" t="s">
        <v>84</v>
      </c>
      <c r="I38" s="169">
        <v>1052301315560</v>
      </c>
      <c r="J38" s="165" t="s">
        <v>85</v>
      </c>
      <c r="K38" s="18" t="s">
        <v>27</v>
      </c>
      <c r="L38" s="35">
        <v>1</v>
      </c>
      <c r="M38" s="18" t="s">
        <v>22</v>
      </c>
      <c r="N38" s="167">
        <v>1.1000000000000001</v>
      </c>
      <c r="O38" s="167">
        <v>0</v>
      </c>
      <c r="P38" s="18">
        <v>1</v>
      </c>
      <c r="Q38" s="167">
        <v>0</v>
      </c>
      <c r="R38" s="42" t="s">
        <v>20</v>
      </c>
      <c r="S38" s="164" t="s">
        <v>86</v>
      </c>
      <c r="T38" s="164"/>
      <c r="U38" s="164"/>
    </row>
    <row r="39" spans="1:21" ht="60">
      <c r="A39" s="164">
        <v>30</v>
      </c>
      <c r="B39" s="164" t="s">
        <v>279</v>
      </c>
      <c r="C39" s="164" t="s">
        <v>281</v>
      </c>
      <c r="D39" s="164" t="s">
        <v>319</v>
      </c>
      <c r="E39" s="14">
        <v>2</v>
      </c>
      <c r="F39" s="35" t="s">
        <v>320</v>
      </c>
      <c r="G39" s="35" t="s">
        <v>321</v>
      </c>
      <c r="H39" s="164" t="s">
        <v>84</v>
      </c>
      <c r="I39" s="169">
        <v>1052301315560</v>
      </c>
      <c r="J39" s="165" t="s">
        <v>85</v>
      </c>
      <c r="K39" s="18" t="s">
        <v>27</v>
      </c>
      <c r="L39" s="35">
        <v>0</v>
      </c>
      <c r="M39" s="18" t="s">
        <v>22</v>
      </c>
      <c r="N39" s="167">
        <v>1.1000000000000001</v>
      </c>
      <c r="O39" s="167">
        <v>0</v>
      </c>
      <c r="P39" s="18">
        <v>0</v>
      </c>
      <c r="Q39" s="167">
        <v>1</v>
      </c>
      <c r="R39" s="42" t="s">
        <v>20</v>
      </c>
      <c r="S39" s="164" t="s">
        <v>86</v>
      </c>
      <c r="T39" s="164"/>
      <c r="U39" s="164"/>
    </row>
    <row r="40" spans="1:21" ht="60">
      <c r="A40" s="164">
        <v>31</v>
      </c>
      <c r="B40" s="164" t="s">
        <v>279</v>
      </c>
      <c r="C40" s="164" t="s">
        <v>281</v>
      </c>
      <c r="D40" s="164" t="s">
        <v>322</v>
      </c>
      <c r="E40" s="14">
        <v>2</v>
      </c>
      <c r="F40" s="35" t="s">
        <v>323</v>
      </c>
      <c r="G40" s="35" t="s">
        <v>324</v>
      </c>
      <c r="H40" s="164" t="s">
        <v>84</v>
      </c>
      <c r="I40" s="169">
        <v>1052301315560</v>
      </c>
      <c r="J40" s="165" t="s">
        <v>85</v>
      </c>
      <c r="K40" s="18" t="s">
        <v>27</v>
      </c>
      <c r="L40" s="35">
        <v>1</v>
      </c>
      <c r="M40" s="18" t="s">
        <v>22</v>
      </c>
      <c r="N40" s="167">
        <v>1.1000000000000001</v>
      </c>
      <c r="O40" s="167">
        <v>0</v>
      </c>
      <c r="P40" s="18">
        <v>1</v>
      </c>
      <c r="Q40" s="167">
        <v>0</v>
      </c>
      <c r="R40" s="42" t="s">
        <v>20</v>
      </c>
      <c r="S40" s="164" t="s">
        <v>86</v>
      </c>
      <c r="T40" s="164"/>
      <c r="U40" s="164"/>
    </row>
    <row r="41" spans="1:21" ht="60">
      <c r="A41" s="164">
        <v>32</v>
      </c>
      <c r="B41" s="164" t="s">
        <v>279</v>
      </c>
      <c r="C41" s="164" t="s">
        <v>280</v>
      </c>
      <c r="D41" s="164" t="s">
        <v>325</v>
      </c>
      <c r="E41" s="14">
        <v>3</v>
      </c>
      <c r="F41" s="35" t="s">
        <v>326</v>
      </c>
      <c r="G41" s="35" t="s">
        <v>327</v>
      </c>
      <c r="H41" s="164" t="s">
        <v>90</v>
      </c>
      <c r="I41" s="169">
        <v>1022300712169</v>
      </c>
      <c r="J41" s="165" t="s">
        <v>89</v>
      </c>
      <c r="K41" s="167" t="s">
        <v>18</v>
      </c>
      <c r="L41" s="168">
        <v>2.89</v>
      </c>
      <c r="M41" s="167" t="s">
        <v>88</v>
      </c>
      <c r="N41" s="167">
        <v>1.1000000000000001</v>
      </c>
      <c r="O41" s="167">
        <v>0</v>
      </c>
      <c r="P41" s="18">
        <v>1</v>
      </c>
      <c r="Q41" s="167">
        <v>0</v>
      </c>
      <c r="R41" s="42" t="s">
        <v>20</v>
      </c>
      <c r="S41" s="164" t="s">
        <v>87</v>
      </c>
      <c r="T41" s="164">
        <v>1.1000000000000001</v>
      </c>
      <c r="U41" s="164">
        <v>1</v>
      </c>
    </row>
    <row r="42" spans="1:21" ht="60">
      <c r="A42" s="164">
        <v>33</v>
      </c>
      <c r="B42" s="164" t="s">
        <v>279</v>
      </c>
      <c r="C42" s="164" t="s">
        <v>280</v>
      </c>
      <c r="D42" s="164" t="s">
        <v>328</v>
      </c>
      <c r="E42" s="14">
        <v>1</v>
      </c>
      <c r="F42" s="35" t="s">
        <v>329</v>
      </c>
      <c r="G42" s="35" t="s">
        <v>330</v>
      </c>
      <c r="H42" s="164" t="s">
        <v>84</v>
      </c>
      <c r="I42" s="169">
        <v>1052301315560</v>
      </c>
      <c r="J42" s="165" t="s">
        <v>85</v>
      </c>
      <c r="K42" s="18" t="s">
        <v>27</v>
      </c>
      <c r="L42" s="35">
        <v>2</v>
      </c>
      <c r="M42" s="18" t="s">
        <v>22</v>
      </c>
      <c r="N42" s="167">
        <v>1.1000000000000001</v>
      </c>
      <c r="O42" s="167">
        <v>0</v>
      </c>
      <c r="P42" s="18">
        <v>2</v>
      </c>
      <c r="Q42" s="167">
        <v>0</v>
      </c>
      <c r="R42" s="42" t="s">
        <v>20</v>
      </c>
      <c r="S42" s="164" t="s">
        <v>87</v>
      </c>
      <c r="T42" s="164"/>
      <c r="U42" s="164"/>
    </row>
    <row r="43" spans="1:21" ht="60">
      <c r="A43" s="164">
        <v>34</v>
      </c>
      <c r="B43" s="164" t="s">
        <v>279</v>
      </c>
      <c r="C43" s="164" t="s">
        <v>280</v>
      </c>
      <c r="D43" s="164" t="s">
        <v>141</v>
      </c>
      <c r="E43" s="14">
        <v>9</v>
      </c>
      <c r="F43" s="35" t="s">
        <v>331</v>
      </c>
      <c r="G43" s="35" t="s">
        <v>332</v>
      </c>
      <c r="H43" s="164" t="s">
        <v>84</v>
      </c>
      <c r="I43" s="169">
        <v>1052301315560</v>
      </c>
      <c r="J43" s="165" t="s">
        <v>85</v>
      </c>
      <c r="K43" s="18" t="s">
        <v>27</v>
      </c>
      <c r="L43" s="35">
        <v>2</v>
      </c>
      <c r="M43" s="18" t="s">
        <v>22</v>
      </c>
      <c r="N43" s="167">
        <v>1.1000000000000001</v>
      </c>
      <c r="O43" s="167">
        <v>0</v>
      </c>
      <c r="P43" s="18">
        <v>2</v>
      </c>
      <c r="Q43" s="167">
        <v>0</v>
      </c>
      <c r="R43" s="42" t="s">
        <v>20</v>
      </c>
      <c r="S43" s="164" t="s">
        <v>87</v>
      </c>
      <c r="T43" s="164"/>
      <c r="U43" s="164"/>
    </row>
    <row r="44" spans="1:21" ht="75">
      <c r="A44" s="164">
        <v>35</v>
      </c>
      <c r="B44" s="164" t="s">
        <v>279</v>
      </c>
      <c r="C44" s="164" t="s">
        <v>280</v>
      </c>
      <c r="D44" s="164" t="s">
        <v>1641</v>
      </c>
      <c r="E44" s="14" t="s">
        <v>142</v>
      </c>
      <c r="F44" s="35" t="s">
        <v>1642</v>
      </c>
      <c r="G44" s="35" t="s">
        <v>1643</v>
      </c>
      <c r="H44" s="214" t="s">
        <v>90</v>
      </c>
      <c r="I44" s="213">
        <v>1022300712169</v>
      </c>
      <c r="J44" s="215" t="s">
        <v>89</v>
      </c>
      <c r="K44" s="18" t="s">
        <v>18</v>
      </c>
      <c r="L44" s="35">
        <v>13.5</v>
      </c>
      <c r="M44" s="18" t="s">
        <v>88</v>
      </c>
      <c r="N44" s="167">
        <v>1.1000000000000001</v>
      </c>
      <c r="O44" s="167">
        <v>0</v>
      </c>
      <c r="P44" s="18">
        <v>5</v>
      </c>
      <c r="Q44" s="167">
        <v>0</v>
      </c>
      <c r="R44" s="42" t="s">
        <v>20</v>
      </c>
      <c r="S44" s="164" t="s">
        <v>87</v>
      </c>
      <c r="T44" s="164"/>
      <c r="U44" s="164"/>
    </row>
    <row r="45" spans="1:21" ht="60">
      <c r="A45" s="164">
        <v>36</v>
      </c>
      <c r="B45" s="164" t="s">
        <v>279</v>
      </c>
      <c r="C45" s="164" t="s">
        <v>280</v>
      </c>
      <c r="D45" s="164" t="s">
        <v>147</v>
      </c>
      <c r="E45" s="14">
        <v>16</v>
      </c>
      <c r="F45" s="35" t="s">
        <v>333</v>
      </c>
      <c r="G45" s="35" t="s">
        <v>334</v>
      </c>
      <c r="H45" s="164" t="s">
        <v>84</v>
      </c>
      <c r="I45" s="169">
        <v>1052301315560</v>
      </c>
      <c r="J45" s="165" t="s">
        <v>85</v>
      </c>
      <c r="K45" s="18" t="s">
        <v>27</v>
      </c>
      <c r="L45" s="35">
        <v>2</v>
      </c>
      <c r="M45" s="18" t="s">
        <v>22</v>
      </c>
      <c r="N45" s="167">
        <v>1.1000000000000001</v>
      </c>
      <c r="O45" s="167">
        <v>0</v>
      </c>
      <c r="P45" s="18">
        <v>2</v>
      </c>
      <c r="Q45" s="167">
        <v>0</v>
      </c>
      <c r="R45" s="42" t="s">
        <v>20</v>
      </c>
      <c r="S45" s="164" t="s">
        <v>87</v>
      </c>
      <c r="T45" s="164"/>
      <c r="U45" s="164"/>
    </row>
    <row r="46" spans="1:21" ht="60">
      <c r="A46" s="164">
        <v>37</v>
      </c>
      <c r="B46" s="164" t="s">
        <v>279</v>
      </c>
      <c r="C46" s="164" t="s">
        <v>280</v>
      </c>
      <c r="D46" s="164" t="s">
        <v>151</v>
      </c>
      <c r="E46" s="14">
        <v>3</v>
      </c>
      <c r="F46" s="35" t="s">
        <v>1639</v>
      </c>
      <c r="G46" s="35" t="s">
        <v>1640</v>
      </c>
      <c r="H46" s="214" t="s">
        <v>90</v>
      </c>
      <c r="I46" s="213">
        <v>1022300712169</v>
      </c>
      <c r="J46" s="215" t="s">
        <v>89</v>
      </c>
      <c r="K46" s="18" t="s">
        <v>18</v>
      </c>
      <c r="L46" s="35">
        <v>13.5</v>
      </c>
      <c r="M46" s="18" t="s">
        <v>88</v>
      </c>
      <c r="N46" s="167">
        <v>1.1000000000000001</v>
      </c>
      <c r="O46" s="167">
        <v>0</v>
      </c>
      <c r="P46" s="18">
        <v>3</v>
      </c>
      <c r="Q46" s="167">
        <v>0</v>
      </c>
      <c r="R46" s="42" t="s">
        <v>20</v>
      </c>
      <c r="S46" s="164" t="s">
        <v>87</v>
      </c>
      <c r="T46" s="164"/>
      <c r="U46" s="164"/>
    </row>
    <row r="47" spans="1:21" ht="60">
      <c r="A47" s="164">
        <v>38</v>
      </c>
      <c r="B47" s="164" t="s">
        <v>279</v>
      </c>
      <c r="C47" s="164" t="s">
        <v>280</v>
      </c>
      <c r="D47" s="164" t="s">
        <v>151</v>
      </c>
      <c r="E47" s="14">
        <v>1</v>
      </c>
      <c r="F47" s="35" t="s">
        <v>335</v>
      </c>
      <c r="G47" s="35" t="s">
        <v>336</v>
      </c>
      <c r="H47" s="164" t="s">
        <v>84</v>
      </c>
      <c r="I47" s="169">
        <v>1052301315560</v>
      </c>
      <c r="J47" s="165" t="s">
        <v>85</v>
      </c>
      <c r="K47" s="18" t="s">
        <v>27</v>
      </c>
      <c r="L47" s="35">
        <v>2</v>
      </c>
      <c r="M47" s="18" t="s">
        <v>22</v>
      </c>
      <c r="N47" s="167">
        <v>1.1000000000000001</v>
      </c>
      <c r="O47" s="167">
        <v>0</v>
      </c>
      <c r="P47" s="18">
        <v>2</v>
      </c>
      <c r="Q47" s="167">
        <v>0</v>
      </c>
      <c r="R47" s="42" t="s">
        <v>20</v>
      </c>
      <c r="S47" s="164" t="s">
        <v>87</v>
      </c>
      <c r="T47" s="164"/>
      <c r="U47" s="164"/>
    </row>
    <row r="48" spans="1:21" ht="60">
      <c r="A48" s="164">
        <v>39</v>
      </c>
      <c r="B48" s="164" t="s">
        <v>279</v>
      </c>
      <c r="C48" s="164" t="s">
        <v>280</v>
      </c>
      <c r="D48" s="164" t="s">
        <v>150</v>
      </c>
      <c r="E48" s="14" t="s">
        <v>438</v>
      </c>
      <c r="F48" s="29" t="s">
        <v>818</v>
      </c>
      <c r="G48" s="29" t="s">
        <v>819</v>
      </c>
      <c r="H48" s="164" t="s">
        <v>820</v>
      </c>
      <c r="I48" s="169">
        <v>230308999541</v>
      </c>
      <c r="J48" s="165" t="s">
        <v>821</v>
      </c>
      <c r="K48" s="18" t="s">
        <v>27</v>
      </c>
      <c r="L48" s="35">
        <v>1.5</v>
      </c>
      <c r="M48" s="18" t="s">
        <v>22</v>
      </c>
      <c r="N48" s="167">
        <v>0.75</v>
      </c>
      <c r="O48" s="167">
        <v>0</v>
      </c>
      <c r="P48" s="18">
        <v>1</v>
      </c>
      <c r="Q48" s="167">
        <v>0</v>
      </c>
      <c r="R48" s="164" t="s">
        <v>822</v>
      </c>
      <c r="S48" s="164" t="s">
        <v>823</v>
      </c>
      <c r="T48" s="164"/>
      <c r="U48" s="164"/>
    </row>
    <row r="49" spans="1:21" ht="300">
      <c r="A49" s="164">
        <v>40</v>
      </c>
      <c r="B49" s="164" t="s">
        <v>279</v>
      </c>
      <c r="C49" s="164" t="s">
        <v>282</v>
      </c>
      <c r="D49" s="164" t="s">
        <v>150</v>
      </c>
      <c r="E49" s="14">
        <v>11</v>
      </c>
      <c r="F49" s="29" t="s">
        <v>805</v>
      </c>
      <c r="G49" s="29" t="s">
        <v>806</v>
      </c>
      <c r="H49" s="167" t="s">
        <v>824</v>
      </c>
      <c r="I49" s="169" t="s">
        <v>825</v>
      </c>
      <c r="J49" s="167" t="s">
        <v>826</v>
      </c>
      <c r="K49" s="18" t="s">
        <v>18</v>
      </c>
      <c r="L49" s="35">
        <v>1.5</v>
      </c>
      <c r="M49" s="18" t="s">
        <v>22</v>
      </c>
      <c r="N49" s="167">
        <v>1.1000000000000001</v>
      </c>
      <c r="O49" s="167">
        <v>0</v>
      </c>
      <c r="P49" s="18">
        <v>1</v>
      </c>
      <c r="Q49" s="167">
        <v>0</v>
      </c>
      <c r="R49" s="167" t="s">
        <v>827</v>
      </c>
      <c r="S49" s="167" t="s">
        <v>828</v>
      </c>
      <c r="T49" s="164"/>
      <c r="U49" s="164"/>
    </row>
    <row r="50" spans="1:21" ht="225">
      <c r="A50" s="164">
        <v>41</v>
      </c>
      <c r="B50" s="164" t="s">
        <v>279</v>
      </c>
      <c r="C50" s="167" t="s">
        <v>281</v>
      </c>
      <c r="D50" s="167" t="s">
        <v>287</v>
      </c>
      <c r="E50" s="12">
        <v>22</v>
      </c>
      <c r="F50" s="29" t="s">
        <v>829</v>
      </c>
      <c r="G50" s="29" t="s">
        <v>830</v>
      </c>
      <c r="H50" s="167" t="s">
        <v>831</v>
      </c>
      <c r="I50" s="169" t="s">
        <v>832</v>
      </c>
      <c r="J50" s="167" t="s">
        <v>833</v>
      </c>
      <c r="K50" s="18" t="s">
        <v>27</v>
      </c>
      <c r="L50" s="35">
        <v>3</v>
      </c>
      <c r="M50" s="18" t="s">
        <v>22</v>
      </c>
      <c r="N50" s="167">
        <v>0.75</v>
      </c>
      <c r="O50" s="167">
        <v>0</v>
      </c>
      <c r="P50" s="18">
        <v>2</v>
      </c>
      <c r="Q50" s="167">
        <v>0</v>
      </c>
      <c r="R50" s="167" t="s">
        <v>834</v>
      </c>
      <c r="S50" s="167" t="s">
        <v>835</v>
      </c>
      <c r="T50" s="164"/>
      <c r="U50" s="164"/>
    </row>
    <row r="51" spans="1:21" ht="105">
      <c r="A51" s="164">
        <v>42</v>
      </c>
      <c r="B51" s="164" t="s">
        <v>279</v>
      </c>
      <c r="C51" s="167" t="s">
        <v>836</v>
      </c>
      <c r="D51" s="167" t="s">
        <v>393</v>
      </c>
      <c r="E51" s="12" t="s">
        <v>142</v>
      </c>
      <c r="F51" s="35" t="s">
        <v>837</v>
      </c>
      <c r="G51" s="35" t="s">
        <v>838</v>
      </c>
      <c r="H51" s="167" t="s">
        <v>839</v>
      </c>
      <c r="I51" s="169" t="s">
        <v>840</v>
      </c>
      <c r="J51" s="167" t="s">
        <v>841</v>
      </c>
      <c r="K51" s="18" t="s">
        <v>18</v>
      </c>
      <c r="L51" s="35">
        <v>1.5</v>
      </c>
      <c r="M51" s="18" t="s">
        <v>22</v>
      </c>
      <c r="N51" s="167">
        <v>0.75</v>
      </c>
      <c r="O51" s="167">
        <v>0</v>
      </c>
      <c r="P51" s="18">
        <v>1</v>
      </c>
      <c r="Q51" s="167">
        <v>0</v>
      </c>
      <c r="R51" s="167" t="s">
        <v>842</v>
      </c>
      <c r="S51" s="167" t="s">
        <v>836</v>
      </c>
      <c r="T51" s="164"/>
      <c r="U51" s="164"/>
    </row>
    <row r="52" spans="1:21" ht="90">
      <c r="A52" s="164">
        <v>43</v>
      </c>
      <c r="B52" s="164" t="s">
        <v>279</v>
      </c>
      <c r="C52" s="167" t="s">
        <v>280</v>
      </c>
      <c r="D52" s="167" t="s">
        <v>784</v>
      </c>
      <c r="E52" s="46" t="s">
        <v>1249</v>
      </c>
      <c r="F52" s="29" t="s">
        <v>1251</v>
      </c>
      <c r="G52" s="29" t="s">
        <v>1250</v>
      </c>
      <c r="H52" s="167" t="s">
        <v>843</v>
      </c>
      <c r="I52" s="169">
        <v>2368012261</v>
      </c>
      <c r="J52" s="167" t="s">
        <v>844</v>
      </c>
      <c r="K52" s="18" t="s">
        <v>27</v>
      </c>
      <c r="L52" s="35">
        <v>1.5</v>
      </c>
      <c r="M52" s="18" t="s">
        <v>22</v>
      </c>
      <c r="N52" s="167">
        <v>0.75</v>
      </c>
      <c r="O52" s="167">
        <v>0</v>
      </c>
      <c r="P52" s="18">
        <v>1</v>
      </c>
      <c r="Q52" s="167">
        <v>0</v>
      </c>
      <c r="R52" s="167" t="s">
        <v>845</v>
      </c>
      <c r="S52" s="167" t="s">
        <v>846</v>
      </c>
      <c r="T52" s="164"/>
      <c r="U52" s="164"/>
    </row>
    <row r="53" spans="1:21" ht="150">
      <c r="A53" s="164">
        <v>44</v>
      </c>
      <c r="B53" s="164" t="s">
        <v>279</v>
      </c>
      <c r="C53" s="167" t="s">
        <v>847</v>
      </c>
      <c r="D53" s="167" t="s">
        <v>848</v>
      </c>
      <c r="E53" s="46" t="s">
        <v>849</v>
      </c>
      <c r="F53" s="29" t="s">
        <v>1253</v>
      </c>
      <c r="G53" s="29" t="s">
        <v>1252</v>
      </c>
      <c r="H53" s="167" t="s">
        <v>850</v>
      </c>
      <c r="I53" s="169">
        <v>2303014662</v>
      </c>
      <c r="J53" s="167" t="s">
        <v>851</v>
      </c>
      <c r="K53" s="18" t="s">
        <v>27</v>
      </c>
      <c r="L53" s="35">
        <v>1.5</v>
      </c>
      <c r="M53" s="18" t="s">
        <v>22</v>
      </c>
      <c r="N53" s="167">
        <v>0.75</v>
      </c>
      <c r="O53" s="167">
        <v>0</v>
      </c>
      <c r="P53" s="18">
        <v>1</v>
      </c>
      <c r="Q53" s="167">
        <v>0</v>
      </c>
      <c r="R53" s="167" t="s">
        <v>852</v>
      </c>
      <c r="S53" s="167" t="s">
        <v>853</v>
      </c>
      <c r="T53" s="164"/>
      <c r="U53" s="164"/>
    </row>
    <row r="54" spans="1:21" ht="105">
      <c r="A54" s="164">
        <v>45</v>
      </c>
      <c r="B54" s="164" t="s">
        <v>279</v>
      </c>
      <c r="C54" s="167" t="s">
        <v>854</v>
      </c>
      <c r="D54" s="167" t="s">
        <v>393</v>
      </c>
      <c r="E54" s="12" t="s">
        <v>142</v>
      </c>
      <c r="F54" s="29" t="s">
        <v>1255</v>
      </c>
      <c r="G54" s="29" t="s">
        <v>1254</v>
      </c>
      <c r="H54" s="167" t="s">
        <v>855</v>
      </c>
      <c r="I54" s="169">
        <v>2303015384</v>
      </c>
      <c r="J54" s="167" t="s">
        <v>856</v>
      </c>
      <c r="K54" s="18" t="s">
        <v>27</v>
      </c>
      <c r="L54" s="35">
        <v>1.5</v>
      </c>
      <c r="M54" s="18" t="s">
        <v>22</v>
      </c>
      <c r="N54" s="167">
        <v>1.1000000000000001</v>
      </c>
      <c r="O54" s="167">
        <v>0</v>
      </c>
      <c r="P54" s="18">
        <v>1</v>
      </c>
      <c r="Q54" s="167">
        <v>0</v>
      </c>
      <c r="R54" s="167" t="s">
        <v>857</v>
      </c>
      <c r="S54" s="167" t="s">
        <v>854</v>
      </c>
      <c r="T54" s="164"/>
      <c r="U54" s="164"/>
    </row>
    <row r="55" spans="1:21" ht="135">
      <c r="A55" s="164">
        <v>46</v>
      </c>
      <c r="B55" s="164" t="s">
        <v>279</v>
      </c>
      <c r="C55" s="167" t="s">
        <v>858</v>
      </c>
      <c r="D55" s="167" t="s">
        <v>393</v>
      </c>
      <c r="E55" s="12" t="s">
        <v>142</v>
      </c>
      <c r="F55" s="29" t="s">
        <v>1257</v>
      </c>
      <c r="G55" s="29" t="s">
        <v>1256</v>
      </c>
      <c r="H55" s="167" t="s">
        <v>859</v>
      </c>
      <c r="I55" s="169">
        <v>6148003452</v>
      </c>
      <c r="J55" s="167" t="s">
        <v>856</v>
      </c>
      <c r="K55" s="18" t="s">
        <v>27</v>
      </c>
      <c r="L55" s="35">
        <v>1.5</v>
      </c>
      <c r="M55" s="18" t="s">
        <v>22</v>
      </c>
      <c r="N55" s="167">
        <v>0.75</v>
      </c>
      <c r="O55" s="167">
        <v>0</v>
      </c>
      <c r="P55" s="18">
        <v>1</v>
      </c>
      <c r="Q55" s="167">
        <v>0</v>
      </c>
      <c r="R55" s="167" t="s">
        <v>860</v>
      </c>
      <c r="S55" s="167" t="s">
        <v>858</v>
      </c>
      <c r="T55" s="164"/>
      <c r="U55" s="164"/>
    </row>
    <row r="56" spans="1:21" ht="105">
      <c r="A56" s="164">
        <v>47</v>
      </c>
      <c r="B56" s="164" t="s">
        <v>279</v>
      </c>
      <c r="C56" s="167" t="s">
        <v>861</v>
      </c>
      <c r="D56" s="167" t="s">
        <v>393</v>
      </c>
      <c r="E56" s="12" t="s">
        <v>142</v>
      </c>
      <c r="F56" s="29" t="s">
        <v>1259</v>
      </c>
      <c r="G56" s="29" t="s">
        <v>1258</v>
      </c>
      <c r="H56" s="167" t="s">
        <v>862</v>
      </c>
      <c r="I56" s="169">
        <v>2303026146</v>
      </c>
      <c r="J56" s="167" t="s">
        <v>863</v>
      </c>
      <c r="K56" s="18" t="s">
        <v>27</v>
      </c>
      <c r="L56" s="35">
        <v>3</v>
      </c>
      <c r="M56" s="18" t="s">
        <v>22</v>
      </c>
      <c r="N56" s="167">
        <v>0.75</v>
      </c>
      <c r="O56" s="167">
        <v>0</v>
      </c>
      <c r="P56" s="18">
        <v>2</v>
      </c>
      <c r="Q56" s="167">
        <v>0</v>
      </c>
      <c r="R56" s="167" t="s">
        <v>864</v>
      </c>
      <c r="S56" s="167" t="s">
        <v>861</v>
      </c>
      <c r="T56" s="164"/>
      <c r="U56" s="164"/>
    </row>
    <row r="57" spans="1:21" ht="90">
      <c r="A57" s="164">
        <v>48</v>
      </c>
      <c r="B57" s="164" t="s">
        <v>279</v>
      </c>
      <c r="C57" s="167" t="s">
        <v>280</v>
      </c>
      <c r="D57" s="167" t="s">
        <v>151</v>
      </c>
      <c r="E57" s="12">
        <v>56</v>
      </c>
      <c r="F57" s="29" t="s">
        <v>1261</v>
      </c>
      <c r="G57" s="29" t="s">
        <v>1260</v>
      </c>
      <c r="H57" s="167" t="s">
        <v>865</v>
      </c>
      <c r="I57" s="169">
        <v>2312131147</v>
      </c>
      <c r="J57" s="167" t="s">
        <v>866</v>
      </c>
      <c r="K57" s="18" t="s">
        <v>18</v>
      </c>
      <c r="L57" s="35">
        <v>4.5</v>
      </c>
      <c r="M57" s="18" t="s">
        <v>88</v>
      </c>
      <c r="N57" s="167">
        <v>0.75</v>
      </c>
      <c r="O57" s="167">
        <v>0</v>
      </c>
      <c r="P57" s="18">
        <v>3</v>
      </c>
      <c r="Q57" s="167">
        <v>0</v>
      </c>
      <c r="R57" s="167" t="s">
        <v>867</v>
      </c>
      <c r="S57" s="167" t="s">
        <v>868</v>
      </c>
      <c r="T57" s="164"/>
      <c r="U57" s="164"/>
    </row>
    <row r="58" spans="1:21" ht="180">
      <c r="A58" s="164">
        <v>49</v>
      </c>
      <c r="B58" s="164" t="s">
        <v>279</v>
      </c>
      <c r="C58" s="167" t="s">
        <v>282</v>
      </c>
      <c r="D58" s="167" t="s">
        <v>869</v>
      </c>
      <c r="E58" s="12" t="s">
        <v>142</v>
      </c>
      <c r="F58" s="29" t="s">
        <v>1263</v>
      </c>
      <c r="G58" s="29" t="s">
        <v>1262</v>
      </c>
      <c r="H58" s="167" t="s">
        <v>870</v>
      </c>
      <c r="I58" s="169" t="s">
        <v>871</v>
      </c>
      <c r="J58" s="167" t="s">
        <v>872</v>
      </c>
      <c r="K58" s="18" t="s">
        <v>27</v>
      </c>
      <c r="L58" s="35">
        <v>4.5</v>
      </c>
      <c r="M58" s="18" t="s">
        <v>22</v>
      </c>
      <c r="N58" s="167">
        <v>0.75</v>
      </c>
      <c r="O58" s="167">
        <v>0</v>
      </c>
      <c r="P58" s="18">
        <v>8</v>
      </c>
      <c r="Q58" s="167">
        <v>0</v>
      </c>
      <c r="R58" s="167" t="s">
        <v>873</v>
      </c>
      <c r="S58" s="167" t="s">
        <v>874</v>
      </c>
      <c r="T58" s="164"/>
      <c r="U58" s="164"/>
    </row>
    <row r="59" spans="1:21" ht="75">
      <c r="A59" s="164">
        <v>50</v>
      </c>
      <c r="B59" s="164" t="s">
        <v>279</v>
      </c>
      <c r="C59" s="167" t="s">
        <v>280</v>
      </c>
      <c r="D59" s="167" t="s">
        <v>809</v>
      </c>
      <c r="E59" s="12">
        <v>29</v>
      </c>
      <c r="F59" s="29" t="s">
        <v>875</v>
      </c>
      <c r="G59" s="29" t="s">
        <v>876</v>
      </c>
      <c r="H59" s="167" t="s">
        <v>877</v>
      </c>
      <c r="I59" s="169">
        <v>236801791286</v>
      </c>
      <c r="J59" s="167" t="s">
        <v>878</v>
      </c>
      <c r="K59" s="18" t="s">
        <v>18</v>
      </c>
      <c r="L59" s="35">
        <v>3</v>
      </c>
      <c r="M59" s="18" t="s">
        <v>88</v>
      </c>
      <c r="N59" s="167">
        <v>1.1000000000000001</v>
      </c>
      <c r="O59" s="167">
        <v>0</v>
      </c>
      <c r="P59" s="18">
        <v>2</v>
      </c>
      <c r="Q59" s="167">
        <v>0</v>
      </c>
      <c r="R59" s="167" t="s">
        <v>877</v>
      </c>
      <c r="S59" s="167" t="s">
        <v>879</v>
      </c>
      <c r="T59" s="164"/>
      <c r="U59" s="164"/>
    </row>
    <row r="60" spans="1:21" ht="75">
      <c r="A60" s="164">
        <v>51</v>
      </c>
      <c r="B60" s="164" t="s">
        <v>279</v>
      </c>
      <c r="C60" s="167" t="s">
        <v>880</v>
      </c>
      <c r="D60" s="167" t="s">
        <v>393</v>
      </c>
      <c r="E60" s="12" t="s">
        <v>142</v>
      </c>
      <c r="F60" s="29" t="s">
        <v>881</v>
      </c>
      <c r="G60" s="29" t="s">
        <v>882</v>
      </c>
      <c r="H60" s="167" t="s">
        <v>883</v>
      </c>
      <c r="I60" s="170">
        <v>318010500003637</v>
      </c>
      <c r="J60" s="167" t="s">
        <v>880</v>
      </c>
      <c r="K60" s="18" t="s">
        <v>27</v>
      </c>
      <c r="L60" s="35">
        <v>0</v>
      </c>
      <c r="M60" s="18" t="s">
        <v>22</v>
      </c>
      <c r="N60" s="167">
        <v>0.75</v>
      </c>
      <c r="O60" s="167">
        <v>0</v>
      </c>
      <c r="P60" s="18">
        <v>1</v>
      </c>
      <c r="Q60" s="167">
        <v>0</v>
      </c>
      <c r="R60" s="167" t="s">
        <v>884</v>
      </c>
      <c r="S60" s="167" t="s">
        <v>880</v>
      </c>
      <c r="T60" s="164"/>
      <c r="U60" s="164"/>
    </row>
    <row r="61" spans="1:21" ht="75">
      <c r="A61" s="164">
        <v>52</v>
      </c>
      <c r="B61" s="164" t="s">
        <v>279</v>
      </c>
      <c r="C61" s="167" t="s">
        <v>280</v>
      </c>
      <c r="D61" s="167" t="s">
        <v>151</v>
      </c>
      <c r="E61" s="12" t="s">
        <v>885</v>
      </c>
      <c r="F61" s="29" t="s">
        <v>886</v>
      </c>
      <c r="G61" s="29" t="s">
        <v>887</v>
      </c>
      <c r="H61" s="167" t="s">
        <v>888</v>
      </c>
      <c r="I61" s="169">
        <v>230308082804</v>
      </c>
      <c r="J61" s="167" t="s">
        <v>889</v>
      </c>
      <c r="K61" s="18" t="s">
        <v>27</v>
      </c>
      <c r="L61" s="35">
        <v>1.5</v>
      </c>
      <c r="M61" s="18" t="s">
        <v>22</v>
      </c>
      <c r="N61" s="167">
        <v>1.1000000000000001</v>
      </c>
      <c r="O61" s="167">
        <v>0</v>
      </c>
      <c r="P61" s="18">
        <v>1</v>
      </c>
      <c r="Q61" s="167">
        <v>0</v>
      </c>
      <c r="R61" s="167" t="s">
        <v>890</v>
      </c>
      <c r="S61" s="167" t="s">
        <v>891</v>
      </c>
      <c r="T61" s="164"/>
      <c r="U61" s="164"/>
    </row>
    <row r="62" spans="1:21" ht="90">
      <c r="A62" s="164">
        <v>53</v>
      </c>
      <c r="B62" s="164" t="s">
        <v>279</v>
      </c>
      <c r="C62" s="167" t="s">
        <v>892</v>
      </c>
      <c r="D62" s="167" t="s">
        <v>393</v>
      </c>
      <c r="E62" s="12" t="s">
        <v>142</v>
      </c>
      <c r="F62" s="35" t="s">
        <v>893</v>
      </c>
      <c r="G62" s="35" t="s">
        <v>894</v>
      </c>
      <c r="H62" s="167" t="s">
        <v>895</v>
      </c>
      <c r="I62" s="169">
        <v>2303022215</v>
      </c>
      <c r="J62" s="167" t="s">
        <v>896</v>
      </c>
      <c r="K62" s="18" t="s">
        <v>27</v>
      </c>
      <c r="L62" s="35">
        <v>1.5</v>
      </c>
      <c r="M62" s="18" t="s">
        <v>22</v>
      </c>
      <c r="N62" s="167">
        <v>0.75</v>
      </c>
      <c r="O62" s="167">
        <v>0</v>
      </c>
      <c r="P62" s="18">
        <v>1</v>
      </c>
      <c r="Q62" s="167">
        <v>0</v>
      </c>
      <c r="R62" s="167" t="s">
        <v>897</v>
      </c>
      <c r="S62" s="167" t="s">
        <v>892</v>
      </c>
      <c r="T62" s="164"/>
      <c r="U62" s="164"/>
    </row>
    <row r="63" spans="1:21" ht="45">
      <c r="A63" s="164">
        <v>54</v>
      </c>
      <c r="B63" s="164" t="s">
        <v>279</v>
      </c>
      <c r="C63" s="120" t="s">
        <v>280</v>
      </c>
      <c r="D63" s="120" t="s">
        <v>108</v>
      </c>
      <c r="E63" s="119">
        <v>79</v>
      </c>
      <c r="F63" s="35" t="s">
        <v>898</v>
      </c>
      <c r="G63" s="35" t="s">
        <v>899</v>
      </c>
      <c r="H63" s="167" t="s">
        <v>900</v>
      </c>
      <c r="I63" s="169">
        <v>230300270228</v>
      </c>
      <c r="J63" s="120" t="s">
        <v>901</v>
      </c>
      <c r="K63" s="18" t="s">
        <v>18</v>
      </c>
      <c r="L63" s="35">
        <v>3</v>
      </c>
      <c r="M63" s="18" t="s">
        <v>22</v>
      </c>
      <c r="N63" s="167">
        <v>0.75</v>
      </c>
      <c r="O63" s="167">
        <v>0</v>
      </c>
      <c r="P63" s="18">
        <v>2</v>
      </c>
      <c r="Q63" s="167">
        <v>0</v>
      </c>
      <c r="R63" s="167" t="s">
        <v>902</v>
      </c>
      <c r="S63" s="120" t="s">
        <v>901</v>
      </c>
      <c r="T63" s="164"/>
      <c r="U63" s="164"/>
    </row>
    <row r="64" spans="1:21" ht="90">
      <c r="A64" s="164">
        <v>55</v>
      </c>
      <c r="B64" s="164" t="s">
        <v>279</v>
      </c>
      <c r="C64" s="167" t="s">
        <v>903</v>
      </c>
      <c r="D64" s="167" t="s">
        <v>393</v>
      </c>
      <c r="E64" s="12" t="s">
        <v>142</v>
      </c>
      <c r="F64" s="35" t="s">
        <v>904</v>
      </c>
      <c r="G64" s="35" t="s">
        <v>905</v>
      </c>
      <c r="H64" s="167" t="s">
        <v>906</v>
      </c>
      <c r="I64" s="169">
        <v>2303020722</v>
      </c>
      <c r="J64" s="167" t="s">
        <v>907</v>
      </c>
      <c r="K64" s="18" t="s">
        <v>27</v>
      </c>
      <c r="L64" s="35">
        <v>3</v>
      </c>
      <c r="M64" s="18" t="s">
        <v>22</v>
      </c>
      <c r="N64" s="167">
        <v>0.75</v>
      </c>
      <c r="O64" s="167">
        <v>0</v>
      </c>
      <c r="P64" s="18">
        <v>2</v>
      </c>
      <c r="Q64" s="167">
        <v>0</v>
      </c>
      <c r="R64" s="167" t="s">
        <v>908</v>
      </c>
      <c r="S64" s="167" t="s">
        <v>909</v>
      </c>
      <c r="T64" s="164"/>
      <c r="U64" s="164"/>
    </row>
    <row r="65" spans="1:21" ht="105">
      <c r="A65" s="164">
        <v>56</v>
      </c>
      <c r="B65" s="164" t="s">
        <v>279</v>
      </c>
      <c r="C65" s="167" t="s">
        <v>903</v>
      </c>
      <c r="D65" s="167" t="s">
        <v>910</v>
      </c>
      <c r="E65" s="12">
        <v>31</v>
      </c>
      <c r="F65" s="29" t="s">
        <v>911</v>
      </c>
      <c r="G65" s="29" t="s">
        <v>912</v>
      </c>
      <c r="H65" s="167" t="s">
        <v>913</v>
      </c>
      <c r="I65" s="167">
        <v>2368002440</v>
      </c>
      <c r="J65" s="167" t="s">
        <v>914</v>
      </c>
      <c r="K65" s="18" t="s">
        <v>27</v>
      </c>
      <c r="L65" s="35">
        <v>1.5</v>
      </c>
      <c r="M65" s="18" t="s">
        <v>22</v>
      </c>
      <c r="N65" s="167">
        <v>0.75</v>
      </c>
      <c r="O65" s="167">
        <v>0</v>
      </c>
      <c r="P65" s="18">
        <v>1</v>
      </c>
      <c r="Q65" s="167">
        <v>0</v>
      </c>
      <c r="R65" s="167" t="s">
        <v>915</v>
      </c>
      <c r="S65" s="167" t="s">
        <v>916</v>
      </c>
      <c r="T65" s="164"/>
      <c r="U65" s="164"/>
    </row>
    <row r="66" spans="1:21" ht="45">
      <c r="A66" s="164">
        <v>57</v>
      </c>
      <c r="B66" s="164" t="s">
        <v>279</v>
      </c>
      <c r="C66" s="167" t="s">
        <v>280</v>
      </c>
      <c r="D66" s="167" t="s">
        <v>151</v>
      </c>
      <c r="E66" s="12">
        <v>54</v>
      </c>
      <c r="F66" s="35" t="s">
        <v>917</v>
      </c>
      <c r="G66" s="35" t="s">
        <v>918</v>
      </c>
      <c r="H66" s="167" t="s">
        <v>919</v>
      </c>
      <c r="I66" s="169">
        <v>2303000282</v>
      </c>
      <c r="J66" s="167" t="s">
        <v>920</v>
      </c>
      <c r="K66" s="18" t="s">
        <v>27</v>
      </c>
      <c r="L66" s="35">
        <v>1.5</v>
      </c>
      <c r="M66" s="18" t="s">
        <v>22</v>
      </c>
      <c r="N66" s="167">
        <v>0.75</v>
      </c>
      <c r="O66" s="167">
        <v>0</v>
      </c>
      <c r="P66" s="18">
        <v>1</v>
      </c>
      <c r="Q66" s="167">
        <v>0</v>
      </c>
      <c r="R66" s="167" t="s">
        <v>919</v>
      </c>
      <c r="S66" s="167" t="s">
        <v>920</v>
      </c>
      <c r="T66" s="164"/>
      <c r="U66" s="164"/>
    </row>
    <row r="67" spans="1:21" ht="30">
      <c r="A67" s="164">
        <v>58</v>
      </c>
      <c r="B67" s="164" t="s">
        <v>279</v>
      </c>
      <c r="C67" s="167" t="s">
        <v>280</v>
      </c>
      <c r="D67" s="167" t="s">
        <v>921</v>
      </c>
      <c r="E67" s="12">
        <v>1</v>
      </c>
      <c r="F67" s="35" t="s">
        <v>922</v>
      </c>
      <c r="G67" s="35" t="s">
        <v>923</v>
      </c>
      <c r="H67" s="167" t="s">
        <v>924</v>
      </c>
      <c r="I67" s="169">
        <v>231100833683</v>
      </c>
      <c r="J67" s="167" t="s">
        <v>925</v>
      </c>
      <c r="K67" s="18" t="s">
        <v>18</v>
      </c>
      <c r="L67" s="35">
        <v>1.5</v>
      </c>
      <c r="M67" s="18" t="s">
        <v>22</v>
      </c>
      <c r="N67" s="167">
        <v>0.75</v>
      </c>
      <c r="O67" s="167">
        <v>0</v>
      </c>
      <c r="P67" s="18">
        <v>1</v>
      </c>
      <c r="Q67" s="167">
        <v>0</v>
      </c>
      <c r="R67" s="167" t="s">
        <v>926</v>
      </c>
      <c r="S67" s="167" t="s">
        <v>925</v>
      </c>
      <c r="T67" s="164"/>
      <c r="U67" s="164"/>
    </row>
    <row r="68" spans="1:21" ht="165">
      <c r="A68" s="164">
        <v>59</v>
      </c>
      <c r="B68" s="164" t="s">
        <v>279</v>
      </c>
      <c r="C68" s="167" t="s">
        <v>927</v>
      </c>
      <c r="D68" s="167" t="s">
        <v>393</v>
      </c>
      <c r="E68" s="12" t="s">
        <v>142</v>
      </c>
      <c r="F68" s="35" t="s">
        <v>928</v>
      </c>
      <c r="G68" s="35" t="s">
        <v>929</v>
      </c>
      <c r="H68" s="167" t="s">
        <v>930</v>
      </c>
      <c r="I68" s="167">
        <v>2303029115</v>
      </c>
      <c r="J68" s="167" t="s">
        <v>931</v>
      </c>
      <c r="K68" s="18" t="s">
        <v>18</v>
      </c>
      <c r="L68" s="35">
        <v>4.5</v>
      </c>
      <c r="M68" s="18" t="s">
        <v>22</v>
      </c>
      <c r="N68" s="28">
        <v>0.75</v>
      </c>
      <c r="O68" s="167">
        <v>0</v>
      </c>
      <c r="P68" s="169">
        <v>2</v>
      </c>
      <c r="Q68" s="167">
        <v>0</v>
      </c>
      <c r="R68" s="167" t="s">
        <v>932</v>
      </c>
      <c r="S68" s="167" t="s">
        <v>927</v>
      </c>
      <c r="T68" s="164"/>
      <c r="U68" s="164"/>
    </row>
    <row r="69" spans="1:21" ht="105">
      <c r="A69" s="164">
        <v>60</v>
      </c>
      <c r="B69" s="164" t="s">
        <v>279</v>
      </c>
      <c r="C69" s="167" t="s">
        <v>933</v>
      </c>
      <c r="D69" s="167" t="s">
        <v>393</v>
      </c>
      <c r="E69" s="12" t="s">
        <v>142</v>
      </c>
      <c r="F69" s="29" t="s">
        <v>934</v>
      </c>
      <c r="G69" s="29" t="s">
        <v>935</v>
      </c>
      <c r="H69" s="167" t="s">
        <v>936</v>
      </c>
      <c r="I69" s="169">
        <v>2303021571</v>
      </c>
      <c r="J69" s="167" t="s">
        <v>937</v>
      </c>
      <c r="K69" s="18" t="s">
        <v>18</v>
      </c>
      <c r="L69" s="35">
        <v>1.5</v>
      </c>
      <c r="M69" s="18" t="s">
        <v>22</v>
      </c>
      <c r="N69" s="28">
        <v>0.75</v>
      </c>
      <c r="O69" s="167">
        <v>0</v>
      </c>
      <c r="P69" s="169">
        <v>1</v>
      </c>
      <c r="Q69" s="167">
        <v>0</v>
      </c>
      <c r="R69" s="167" t="s">
        <v>938</v>
      </c>
      <c r="S69" s="167" t="s">
        <v>933</v>
      </c>
      <c r="T69" s="164"/>
      <c r="U69" s="164"/>
    </row>
    <row r="70" spans="1:21" ht="90">
      <c r="A70" s="164">
        <v>61</v>
      </c>
      <c r="B70" s="164" t="s">
        <v>279</v>
      </c>
      <c r="C70" s="167" t="s">
        <v>939</v>
      </c>
      <c r="D70" s="167" t="s">
        <v>393</v>
      </c>
      <c r="E70" s="12" t="s">
        <v>142</v>
      </c>
      <c r="F70" s="29" t="s">
        <v>940</v>
      </c>
      <c r="G70" s="29" t="s">
        <v>447</v>
      </c>
      <c r="H70" s="167" t="s">
        <v>448</v>
      </c>
      <c r="I70" s="169">
        <v>2368007938</v>
      </c>
      <c r="J70" s="167" t="s">
        <v>450</v>
      </c>
      <c r="K70" s="18" t="s">
        <v>18</v>
      </c>
      <c r="L70" s="35">
        <v>1.5</v>
      </c>
      <c r="M70" s="18" t="s">
        <v>22</v>
      </c>
      <c r="N70" s="28">
        <v>0.75</v>
      </c>
      <c r="O70" s="167">
        <v>0</v>
      </c>
      <c r="P70" s="169">
        <v>1</v>
      </c>
      <c r="Q70" s="167">
        <v>0</v>
      </c>
      <c r="R70" s="167" t="s">
        <v>941</v>
      </c>
      <c r="S70" s="167" t="s">
        <v>939</v>
      </c>
      <c r="T70" s="164"/>
      <c r="U70" s="164"/>
    </row>
    <row r="71" spans="1:21" ht="135">
      <c r="A71" s="164">
        <v>62</v>
      </c>
      <c r="B71" s="164" t="s">
        <v>279</v>
      </c>
      <c r="C71" s="167" t="s">
        <v>942</v>
      </c>
      <c r="D71" s="167" t="s">
        <v>393</v>
      </c>
      <c r="E71" s="12" t="s">
        <v>142</v>
      </c>
      <c r="F71" s="29" t="s">
        <v>943</v>
      </c>
      <c r="G71" s="29" t="s">
        <v>944</v>
      </c>
      <c r="H71" s="167" t="s">
        <v>945</v>
      </c>
      <c r="I71" s="169">
        <v>2309116156</v>
      </c>
      <c r="J71" s="167" t="s">
        <v>946</v>
      </c>
      <c r="K71" s="18" t="s">
        <v>18</v>
      </c>
      <c r="L71" s="35">
        <v>1.5</v>
      </c>
      <c r="M71" s="18" t="s">
        <v>22</v>
      </c>
      <c r="N71" s="28">
        <v>0.75</v>
      </c>
      <c r="O71" s="167">
        <v>0</v>
      </c>
      <c r="P71" s="169">
        <v>1</v>
      </c>
      <c r="Q71" s="167">
        <v>0</v>
      </c>
      <c r="R71" s="167" t="s">
        <v>947</v>
      </c>
      <c r="S71" s="167" t="s">
        <v>942</v>
      </c>
      <c r="T71" s="164"/>
      <c r="U71" s="164"/>
    </row>
    <row r="72" spans="1:21" s="60" customFormat="1" ht="45">
      <c r="A72" s="164">
        <v>63</v>
      </c>
      <c r="B72" s="168" t="s">
        <v>279</v>
      </c>
      <c r="C72" s="168" t="s">
        <v>280</v>
      </c>
      <c r="D72" s="168" t="s">
        <v>108</v>
      </c>
      <c r="E72" s="127">
        <v>76</v>
      </c>
      <c r="F72" s="42" t="s">
        <v>1179</v>
      </c>
      <c r="G72" s="42" t="s">
        <v>1180</v>
      </c>
      <c r="H72" s="168" t="s">
        <v>1181</v>
      </c>
      <c r="I72" s="169">
        <v>305230306800034</v>
      </c>
      <c r="J72" s="168" t="s">
        <v>1182</v>
      </c>
      <c r="K72" s="167" t="s">
        <v>18</v>
      </c>
      <c r="L72" s="168">
        <v>5.12</v>
      </c>
      <c r="M72" s="167" t="s">
        <v>19</v>
      </c>
      <c r="N72" s="167">
        <v>1.1000000000000001</v>
      </c>
      <c r="O72" s="167">
        <v>0</v>
      </c>
      <c r="P72" s="167">
        <v>2</v>
      </c>
      <c r="Q72" s="167">
        <v>0</v>
      </c>
      <c r="R72" s="168" t="s">
        <v>1183</v>
      </c>
      <c r="S72" s="168" t="s">
        <v>1184</v>
      </c>
      <c r="T72" s="168">
        <v>0</v>
      </c>
      <c r="U72" s="168">
        <v>0</v>
      </c>
    </row>
    <row r="73" spans="1:21" s="41" customFormat="1" ht="75">
      <c r="A73" s="164">
        <v>64</v>
      </c>
      <c r="B73" s="167" t="s">
        <v>337</v>
      </c>
      <c r="C73" s="167" t="s">
        <v>280</v>
      </c>
      <c r="D73" s="167" t="s">
        <v>338</v>
      </c>
      <c r="E73" s="169" t="s">
        <v>142</v>
      </c>
      <c r="F73" s="18" t="s">
        <v>339</v>
      </c>
      <c r="G73" s="18" t="s">
        <v>340</v>
      </c>
      <c r="H73" s="167" t="s">
        <v>90</v>
      </c>
      <c r="I73" s="169">
        <v>1022300712169</v>
      </c>
      <c r="J73" s="167" t="s">
        <v>89</v>
      </c>
      <c r="K73" s="18" t="s">
        <v>18</v>
      </c>
      <c r="L73" s="18">
        <v>12.9</v>
      </c>
      <c r="M73" s="18" t="s">
        <v>88</v>
      </c>
      <c r="N73" s="18">
        <v>1.1000000000000001</v>
      </c>
      <c r="O73" s="167">
        <v>0</v>
      </c>
      <c r="P73" s="18">
        <v>5</v>
      </c>
      <c r="Q73" s="18">
        <v>0</v>
      </c>
      <c r="R73" s="42" t="s">
        <v>20</v>
      </c>
      <c r="S73" s="164" t="s">
        <v>87</v>
      </c>
      <c r="T73" s="18"/>
      <c r="U73" s="18"/>
    </row>
    <row r="74" spans="1:21" s="41" customFormat="1" ht="60">
      <c r="A74" s="164">
        <v>65</v>
      </c>
      <c r="B74" s="167" t="s">
        <v>337</v>
      </c>
      <c r="C74" s="167" t="s">
        <v>280</v>
      </c>
      <c r="D74" s="167" t="s">
        <v>147</v>
      </c>
      <c r="E74" s="169">
        <v>11</v>
      </c>
      <c r="F74" s="18" t="s">
        <v>1556</v>
      </c>
      <c r="G74" s="18" t="s">
        <v>1555</v>
      </c>
      <c r="H74" s="167" t="s">
        <v>90</v>
      </c>
      <c r="I74" s="169">
        <v>1022300712169</v>
      </c>
      <c r="J74" s="167" t="s">
        <v>89</v>
      </c>
      <c r="K74" s="18" t="s">
        <v>18</v>
      </c>
      <c r="L74" s="18">
        <v>12.9</v>
      </c>
      <c r="M74" s="18" t="s">
        <v>88</v>
      </c>
      <c r="N74" s="18">
        <v>1.1000000000000001</v>
      </c>
      <c r="O74" s="167">
        <v>0</v>
      </c>
      <c r="P74" s="18">
        <v>5</v>
      </c>
      <c r="Q74" s="18">
        <v>0</v>
      </c>
      <c r="R74" s="42" t="s">
        <v>20</v>
      </c>
      <c r="S74" s="164" t="s">
        <v>87</v>
      </c>
      <c r="T74" s="18">
        <v>1.1000000000000001</v>
      </c>
      <c r="U74" s="18">
        <v>1</v>
      </c>
    </row>
    <row r="75" spans="1:21" s="41" customFormat="1" ht="60">
      <c r="A75" s="164">
        <v>66</v>
      </c>
      <c r="B75" s="167" t="s">
        <v>337</v>
      </c>
      <c r="C75" s="167" t="s">
        <v>282</v>
      </c>
      <c r="D75" s="167" t="s">
        <v>150</v>
      </c>
      <c r="E75" s="18">
        <v>24</v>
      </c>
      <c r="F75" s="18" t="s">
        <v>341</v>
      </c>
      <c r="G75" s="18" t="s">
        <v>342</v>
      </c>
      <c r="H75" s="167" t="s">
        <v>90</v>
      </c>
      <c r="I75" s="169">
        <v>1022300712169</v>
      </c>
      <c r="J75" s="167" t="s">
        <v>89</v>
      </c>
      <c r="K75" s="18" t="s">
        <v>18</v>
      </c>
      <c r="L75" s="18">
        <v>12.9</v>
      </c>
      <c r="M75" s="18" t="s">
        <v>88</v>
      </c>
      <c r="N75" s="18">
        <v>1.1000000000000001</v>
      </c>
      <c r="O75" s="167">
        <v>0</v>
      </c>
      <c r="P75" s="18">
        <v>2</v>
      </c>
      <c r="Q75" s="18">
        <v>0</v>
      </c>
      <c r="R75" s="18" t="s">
        <v>23</v>
      </c>
      <c r="S75" s="167" t="s">
        <v>343</v>
      </c>
      <c r="T75" s="18">
        <v>1.1000000000000001</v>
      </c>
      <c r="U75" s="18">
        <v>1</v>
      </c>
    </row>
    <row r="76" spans="1:21" s="41" customFormat="1" ht="60">
      <c r="A76" s="164">
        <v>67</v>
      </c>
      <c r="B76" s="167" t="s">
        <v>337</v>
      </c>
      <c r="C76" s="167" t="s">
        <v>282</v>
      </c>
      <c r="D76" s="167" t="s">
        <v>344</v>
      </c>
      <c r="E76" s="18">
        <v>7</v>
      </c>
      <c r="F76" s="18" t="s">
        <v>345</v>
      </c>
      <c r="G76" s="18" t="s">
        <v>346</v>
      </c>
      <c r="H76" s="167" t="s">
        <v>90</v>
      </c>
      <c r="I76" s="169">
        <v>1022300712169</v>
      </c>
      <c r="J76" s="167" t="s">
        <v>89</v>
      </c>
      <c r="K76" s="18" t="s">
        <v>18</v>
      </c>
      <c r="L76" s="18">
        <v>12.9</v>
      </c>
      <c r="M76" s="18" t="s">
        <v>88</v>
      </c>
      <c r="N76" s="18">
        <v>1.1000000000000001</v>
      </c>
      <c r="O76" s="167">
        <v>0</v>
      </c>
      <c r="P76" s="18">
        <v>2</v>
      </c>
      <c r="Q76" s="18">
        <v>0</v>
      </c>
      <c r="R76" s="18" t="s">
        <v>23</v>
      </c>
      <c r="S76" s="167" t="s">
        <v>347</v>
      </c>
      <c r="T76" s="18">
        <v>1.1000000000000001</v>
      </c>
      <c r="U76" s="18">
        <v>1</v>
      </c>
    </row>
    <row r="77" spans="1:21" s="41" customFormat="1" ht="44.25" customHeight="1">
      <c r="A77" s="164">
        <v>68</v>
      </c>
      <c r="B77" s="167" t="s">
        <v>337</v>
      </c>
      <c r="C77" s="167" t="s">
        <v>280</v>
      </c>
      <c r="D77" s="167" t="s">
        <v>151</v>
      </c>
      <c r="E77" s="18" t="s">
        <v>948</v>
      </c>
      <c r="F77" s="18" t="s">
        <v>949</v>
      </c>
      <c r="G77" s="18" t="s">
        <v>950</v>
      </c>
      <c r="H77" s="167" t="s">
        <v>951</v>
      </c>
      <c r="I77" s="169">
        <v>1142368001709</v>
      </c>
      <c r="J77" s="167" t="s">
        <v>952</v>
      </c>
      <c r="K77" s="18" t="s">
        <v>18</v>
      </c>
      <c r="L77" s="18">
        <v>1</v>
      </c>
      <c r="M77" s="18" t="s">
        <v>88</v>
      </c>
      <c r="N77" s="18">
        <v>1.1000000000000001</v>
      </c>
      <c r="O77" s="18">
        <v>0</v>
      </c>
      <c r="P77" s="18">
        <v>1</v>
      </c>
      <c r="Q77" s="18">
        <v>0</v>
      </c>
      <c r="R77" s="164" t="s">
        <v>951</v>
      </c>
      <c r="S77" s="167" t="s">
        <v>953</v>
      </c>
      <c r="T77" s="18">
        <v>1.1000000000000001</v>
      </c>
      <c r="U77" s="18">
        <v>1</v>
      </c>
    </row>
    <row r="78" spans="1:21" s="41" customFormat="1" ht="15" customHeight="1">
      <c r="A78" s="164">
        <v>69</v>
      </c>
      <c r="B78" s="167" t="s">
        <v>337</v>
      </c>
      <c r="C78" s="167" t="s">
        <v>847</v>
      </c>
      <c r="D78" s="167" t="s">
        <v>848</v>
      </c>
      <c r="E78" s="18" t="s">
        <v>954</v>
      </c>
      <c r="F78" s="18" t="s">
        <v>955</v>
      </c>
      <c r="G78" s="18" t="s">
        <v>956</v>
      </c>
      <c r="H78" s="167" t="s">
        <v>957</v>
      </c>
      <c r="I78" s="169" t="s">
        <v>1608</v>
      </c>
      <c r="J78" s="167" t="s">
        <v>958</v>
      </c>
      <c r="K78" s="18" t="s">
        <v>18</v>
      </c>
      <c r="L78" s="18">
        <v>4</v>
      </c>
      <c r="M78" s="18" t="s">
        <v>18</v>
      </c>
      <c r="N78" s="18">
        <v>1.1000000000000001</v>
      </c>
      <c r="O78" s="18">
        <v>0</v>
      </c>
      <c r="P78" s="18">
        <v>2</v>
      </c>
      <c r="Q78" s="18">
        <v>0</v>
      </c>
      <c r="R78" s="164" t="s">
        <v>959</v>
      </c>
      <c r="S78" s="167" t="s">
        <v>960</v>
      </c>
      <c r="T78" s="18">
        <v>0</v>
      </c>
      <c r="U78" s="18">
        <v>0</v>
      </c>
    </row>
    <row r="79" spans="1:21" ht="15" customHeight="1">
      <c r="A79" s="164">
        <v>70</v>
      </c>
      <c r="B79" s="167" t="s">
        <v>337</v>
      </c>
      <c r="C79" s="164" t="s">
        <v>280</v>
      </c>
      <c r="D79" s="164" t="s">
        <v>141</v>
      </c>
      <c r="E79" s="14">
        <v>16</v>
      </c>
      <c r="F79" s="42" t="s">
        <v>1239</v>
      </c>
      <c r="G79" s="42" t="s">
        <v>1238</v>
      </c>
      <c r="H79" s="164" t="s">
        <v>1240</v>
      </c>
      <c r="I79" s="169">
        <v>318237500114010</v>
      </c>
      <c r="J79" s="164" t="s">
        <v>1243</v>
      </c>
      <c r="K79" s="167" t="s">
        <v>18</v>
      </c>
      <c r="L79" s="168">
        <v>8</v>
      </c>
      <c r="M79" s="167" t="s">
        <v>22</v>
      </c>
      <c r="N79" s="167">
        <v>1.1000000000000001</v>
      </c>
      <c r="O79" s="167">
        <v>0</v>
      </c>
      <c r="P79" s="167">
        <v>2</v>
      </c>
      <c r="Q79" s="167">
        <v>0</v>
      </c>
      <c r="R79" s="164" t="s">
        <v>1242</v>
      </c>
      <c r="S79" s="164" t="s">
        <v>1241</v>
      </c>
      <c r="T79" s="164">
        <v>0</v>
      </c>
      <c r="U79" s="164">
        <v>0</v>
      </c>
    </row>
    <row r="80" spans="1:21" ht="30">
      <c r="A80" s="164">
        <v>71</v>
      </c>
      <c r="B80" s="167" t="s">
        <v>337</v>
      </c>
      <c r="C80" s="164" t="s">
        <v>280</v>
      </c>
      <c r="D80" s="164" t="s">
        <v>1389</v>
      </c>
      <c r="E80" s="14">
        <v>1</v>
      </c>
      <c r="F80" s="167" t="s">
        <v>1390</v>
      </c>
      <c r="G80" s="168" t="s">
        <v>1391</v>
      </c>
      <c r="H80" s="164" t="s">
        <v>1388</v>
      </c>
      <c r="I80" s="169">
        <v>306230309700023</v>
      </c>
      <c r="J80" s="164" t="s">
        <v>1392</v>
      </c>
      <c r="K80" s="167" t="s">
        <v>18</v>
      </c>
      <c r="L80" s="168">
        <v>5.5</v>
      </c>
      <c r="M80" s="167" t="s">
        <v>88</v>
      </c>
      <c r="N80" s="167">
        <v>1.1000000000000001</v>
      </c>
      <c r="O80" s="167">
        <v>0</v>
      </c>
      <c r="P80" s="167">
        <v>3</v>
      </c>
      <c r="Q80" s="167">
        <v>0</v>
      </c>
      <c r="R80" s="164" t="s">
        <v>759</v>
      </c>
      <c r="S80" s="164" t="s">
        <v>1393</v>
      </c>
      <c r="T80" s="164">
        <v>0</v>
      </c>
      <c r="U80" s="164">
        <v>0</v>
      </c>
    </row>
    <row r="81" spans="1:21" ht="45">
      <c r="A81" s="164">
        <v>72</v>
      </c>
      <c r="B81" s="167" t="s">
        <v>337</v>
      </c>
      <c r="C81" s="164" t="s">
        <v>280</v>
      </c>
      <c r="D81" s="164" t="s">
        <v>152</v>
      </c>
      <c r="E81" s="14" t="s">
        <v>1561</v>
      </c>
      <c r="F81" s="167" t="s">
        <v>1558</v>
      </c>
      <c r="G81" s="168" t="s">
        <v>1559</v>
      </c>
      <c r="H81" s="164" t="s">
        <v>1557</v>
      </c>
      <c r="I81" s="169">
        <v>1242300050431</v>
      </c>
      <c r="J81" s="164" t="s">
        <v>1560</v>
      </c>
      <c r="K81" s="167" t="s">
        <v>18</v>
      </c>
      <c r="L81" s="168">
        <v>6.39</v>
      </c>
      <c r="M81" s="167" t="s">
        <v>88</v>
      </c>
      <c r="N81" s="167">
        <v>1.1000000000000001</v>
      </c>
      <c r="O81" s="167">
        <v>0</v>
      </c>
      <c r="P81" s="167">
        <v>3</v>
      </c>
      <c r="Q81" s="167">
        <v>0</v>
      </c>
      <c r="R81" s="164" t="s">
        <v>23</v>
      </c>
      <c r="S81" s="164" t="s">
        <v>1562</v>
      </c>
      <c r="T81" s="164">
        <v>0</v>
      </c>
      <c r="U81" s="164">
        <v>0</v>
      </c>
    </row>
    <row r="82" spans="1:21" ht="30">
      <c r="A82" s="200">
        <v>73</v>
      </c>
      <c r="B82" s="198" t="s">
        <v>337</v>
      </c>
      <c r="C82" s="200" t="s">
        <v>903</v>
      </c>
      <c r="D82" s="200" t="s">
        <v>1605</v>
      </c>
      <c r="E82" s="14">
        <v>2</v>
      </c>
      <c r="F82" s="198" t="s">
        <v>1611</v>
      </c>
      <c r="G82" s="201" t="s">
        <v>1612</v>
      </c>
      <c r="H82" s="200" t="s">
        <v>1606</v>
      </c>
      <c r="I82" s="199" t="s">
        <v>1607</v>
      </c>
      <c r="J82" s="200" t="s">
        <v>1609</v>
      </c>
      <c r="K82" s="198" t="s">
        <v>18</v>
      </c>
      <c r="L82" s="201">
        <v>5</v>
      </c>
      <c r="M82" s="198" t="s">
        <v>88</v>
      </c>
      <c r="N82" s="198">
        <v>1.1000000000000001</v>
      </c>
      <c r="O82" s="198">
        <v>0</v>
      </c>
      <c r="P82" s="198">
        <v>1</v>
      </c>
      <c r="Q82" s="198">
        <v>0</v>
      </c>
      <c r="R82" s="200" t="s">
        <v>1526</v>
      </c>
      <c r="S82" s="200" t="s">
        <v>1610</v>
      </c>
      <c r="T82" s="200">
        <v>0</v>
      </c>
      <c r="U82" s="200">
        <v>0</v>
      </c>
    </row>
    <row r="83" spans="1:21" s="41" customFormat="1" ht="75">
      <c r="A83" s="214">
        <v>74</v>
      </c>
      <c r="B83" s="212" t="s">
        <v>337</v>
      </c>
      <c r="C83" s="212" t="s">
        <v>280</v>
      </c>
      <c r="D83" s="212" t="s">
        <v>338</v>
      </c>
      <c r="E83" s="213" t="s">
        <v>142</v>
      </c>
      <c r="F83" s="18" t="s">
        <v>1644</v>
      </c>
      <c r="G83" s="18" t="s">
        <v>1645</v>
      </c>
      <c r="H83" s="212" t="s">
        <v>90</v>
      </c>
      <c r="I83" s="213">
        <v>1022300712170</v>
      </c>
      <c r="J83" s="212" t="s">
        <v>89</v>
      </c>
      <c r="K83" s="18" t="s">
        <v>18</v>
      </c>
      <c r="L83" s="18">
        <v>13.5</v>
      </c>
      <c r="M83" s="18" t="s">
        <v>88</v>
      </c>
      <c r="N83" s="18">
        <v>1.1000000000000001</v>
      </c>
      <c r="O83" s="212">
        <v>0</v>
      </c>
      <c r="P83" s="18">
        <v>0</v>
      </c>
      <c r="Q83" s="18">
        <v>5</v>
      </c>
      <c r="R83" s="42" t="s">
        <v>20</v>
      </c>
      <c r="S83" s="214" t="s">
        <v>87</v>
      </c>
      <c r="T83" s="18"/>
      <c r="U83" s="18"/>
    </row>
    <row r="84" spans="1:21" ht="75">
      <c r="A84" s="214">
        <v>75</v>
      </c>
      <c r="B84" s="214" t="s">
        <v>279</v>
      </c>
      <c r="C84" s="214" t="s">
        <v>280</v>
      </c>
      <c r="D84" s="214" t="s">
        <v>1641</v>
      </c>
      <c r="E84" s="14" t="s">
        <v>142</v>
      </c>
      <c r="F84" s="35" t="s">
        <v>1642</v>
      </c>
      <c r="G84" s="35" t="s">
        <v>1643</v>
      </c>
      <c r="H84" s="214" t="s">
        <v>90</v>
      </c>
      <c r="I84" s="213">
        <v>1022300712169</v>
      </c>
      <c r="J84" s="215" t="s">
        <v>89</v>
      </c>
      <c r="K84" s="18" t="s">
        <v>18</v>
      </c>
      <c r="L84" s="35">
        <v>13.5</v>
      </c>
      <c r="M84" s="18" t="s">
        <v>88</v>
      </c>
      <c r="N84" s="212">
        <v>1.1000000000000001</v>
      </c>
      <c r="O84" s="212">
        <v>0</v>
      </c>
      <c r="P84" s="18">
        <v>3</v>
      </c>
      <c r="Q84" s="212">
        <v>0</v>
      </c>
      <c r="R84" s="42" t="s">
        <v>20</v>
      </c>
      <c r="S84" s="214" t="s">
        <v>87</v>
      </c>
      <c r="T84" s="214"/>
      <c r="U84" s="214"/>
    </row>
  </sheetData>
  <sheetProtection password="DC90" sheet="1" objects="1" scenarios="1" selectLockedCells="1" selectUnlockedCells="1"/>
  <autoFilter ref="A10:U84"/>
  <mergeCells count="28">
    <mergeCell ref="B1:P1"/>
    <mergeCell ref="R1:S1"/>
    <mergeCell ref="B2:F2"/>
    <mergeCell ref="H2:J2"/>
    <mergeCell ref="K2:P2"/>
    <mergeCell ref="R2:S2"/>
    <mergeCell ref="J3:J7"/>
    <mergeCell ref="K3:K7"/>
    <mergeCell ref="L3:L7"/>
    <mergeCell ref="N3:N7"/>
    <mergeCell ref="O3:O7"/>
    <mergeCell ref="P3:P7"/>
    <mergeCell ref="Q3:Q7"/>
    <mergeCell ref="R3:R7"/>
    <mergeCell ref="T2:U2"/>
    <mergeCell ref="B3:B7"/>
    <mergeCell ref="C3:C7"/>
    <mergeCell ref="D3:D7"/>
    <mergeCell ref="E3:E7"/>
    <mergeCell ref="F3:G3"/>
    <mergeCell ref="H3:H7"/>
    <mergeCell ref="I3:I7"/>
    <mergeCell ref="S3:S7"/>
    <mergeCell ref="T3:T7"/>
    <mergeCell ref="U3:U7"/>
    <mergeCell ref="F4:F7"/>
    <mergeCell ref="G4:G7"/>
    <mergeCell ref="M3:M7"/>
  </mergeCells>
  <conditionalFormatting sqref="C54:E56 C62:E62 E74 C74:D78 C73:E73 C83:E83">
    <cfRule type="containsBlanks" dxfId="24" priority="51">
      <formula>LEN(TRIM(C54))=0</formula>
    </cfRule>
  </conditionalFormatting>
  <conditionalFormatting sqref="C65:E68 C141:E144">
    <cfRule type="containsBlanks" dxfId="23" priority="22">
      <formula>LEN(TRIM(C65))=0</formula>
    </cfRule>
  </conditionalFormatting>
  <conditionalFormatting sqref="C70:E71 S70:S71 C146:E147 S146:S147 C149:E149">
    <cfRule type="containsBlanks" dxfId="22" priority="44">
      <formula>LEN(TRIM(C70))=0</formula>
    </cfRule>
  </conditionalFormatting>
  <conditionalFormatting sqref="H66:H67 H142:H143">
    <cfRule type="containsBlanks" dxfId="21" priority="21">
      <formula>LEN(TRIM(H66))=0</formula>
    </cfRule>
  </conditionalFormatting>
  <conditionalFormatting sqref="H56:I58 H132:I134">
    <cfRule type="containsBlanks" dxfId="20" priority="33">
      <formula>LEN(TRIM(H56))=0</formula>
    </cfRule>
  </conditionalFormatting>
  <conditionalFormatting sqref="J66:J67 J142:J143">
    <cfRule type="containsBlanks" dxfId="19" priority="4">
      <formula>LEN(TRIM(J66))=0</formula>
    </cfRule>
  </conditionalFormatting>
  <conditionalFormatting sqref="R56:R58 R132:R134">
    <cfRule type="containsBlanks" dxfId="18" priority="32">
      <formula>LEN(TRIM(R56))=0</formula>
    </cfRule>
  </conditionalFormatting>
  <conditionalFormatting sqref="R66:R67 R142:R143">
    <cfRule type="containsBlanks" dxfId="17" priority="20">
      <formula>LEN(TRIM(R66))=0</formula>
    </cfRule>
  </conditionalFormatting>
  <conditionalFormatting sqref="S49 S125">
    <cfRule type="containsBlanks" dxfId="16" priority="8">
      <formula>LEN(TRIM(S49))=0</formula>
    </cfRule>
  </conditionalFormatting>
  <conditionalFormatting sqref="S54:S56 S130:S132">
    <cfRule type="containsBlanks" dxfId="15" priority="37">
      <formula>LEN(TRIM(S54))=0</formula>
    </cfRule>
  </conditionalFormatting>
  <conditionalFormatting sqref="S62 S138">
    <cfRule type="containsBlanks" dxfId="14" priority="23">
      <formula>LEN(TRIM(S62))=0</formula>
    </cfRule>
  </conditionalFormatting>
  <conditionalFormatting sqref="S65:S68 S141:S144">
    <cfRule type="containsBlanks" dxfId="13" priority="13">
      <formula>LEN(TRIM(S65))=0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0"/>
  <sheetViews>
    <sheetView zoomScale="80" zoomScaleNormal="80" workbookViewId="0">
      <pane ySplit="8" topLeftCell="A21" activePane="bottomLeft" state="frozen"/>
      <selection pane="bottomLeft" activeCell="P23" sqref="P23"/>
    </sheetView>
  </sheetViews>
  <sheetFormatPr defaultRowHeight="15"/>
  <cols>
    <col min="1" max="1" width="9.140625" style="9"/>
    <col min="2" max="2" width="35" style="9" hidden="1" customWidth="1"/>
    <col min="3" max="3" width="14.7109375" style="9" customWidth="1"/>
    <col min="4" max="4" width="12.5703125" style="9" customWidth="1"/>
    <col min="5" max="5" width="7.85546875" style="49" customWidth="1"/>
    <col min="6" max="6" width="11.42578125" style="44" customWidth="1"/>
    <col min="7" max="7" width="12.5703125" style="60" customWidth="1"/>
    <col min="8" max="8" width="18.5703125" style="9" customWidth="1"/>
    <col min="9" max="9" width="18.85546875" style="50" customWidth="1"/>
    <col min="10" max="10" width="31.7109375" style="9" customWidth="1"/>
    <col min="11" max="11" width="12" style="44" customWidth="1"/>
    <col min="12" max="12" width="8.85546875" style="60" customWidth="1"/>
    <col min="13" max="13" width="15.85546875" style="44" customWidth="1"/>
    <col min="14" max="14" width="11.5703125" style="44" customWidth="1"/>
    <col min="15" max="15" width="14.5703125" style="44" customWidth="1"/>
    <col min="16" max="16" width="8.28515625" style="44" customWidth="1"/>
    <col min="17" max="17" width="18.85546875" style="44" customWidth="1"/>
    <col min="18" max="18" width="19.5703125" style="9" customWidth="1"/>
    <col min="19" max="19" width="22.5703125" style="9" customWidth="1"/>
    <col min="20" max="20" width="13.28515625" style="9" customWidth="1"/>
    <col min="21" max="21" width="12" style="9" customWidth="1"/>
    <col min="22" max="254" width="9.140625" style="9"/>
    <col min="255" max="255" width="38.5703125" style="9" customWidth="1"/>
    <col min="256" max="256" width="22.5703125" style="9" customWidth="1"/>
    <col min="257" max="257" width="20.140625" style="9" customWidth="1"/>
    <col min="258" max="258" width="13.85546875" style="9" customWidth="1"/>
    <col min="259" max="259" width="11.28515625" style="9" customWidth="1"/>
    <col min="260" max="260" width="15.42578125" style="9" customWidth="1"/>
    <col min="261" max="262" width="10.85546875" style="9" customWidth="1"/>
    <col min="263" max="263" width="26.7109375" style="9" customWidth="1"/>
    <col min="264" max="264" width="23.85546875" style="9" customWidth="1"/>
    <col min="265" max="265" width="29.140625" style="9" customWidth="1"/>
    <col min="266" max="266" width="27.7109375" style="9" customWidth="1"/>
    <col min="267" max="269" width="20" style="9" customWidth="1"/>
    <col min="270" max="270" width="20.42578125" style="9" customWidth="1"/>
    <col min="271" max="271" width="26.140625" style="9" customWidth="1"/>
    <col min="272" max="272" width="40.5703125" style="9" customWidth="1"/>
    <col min="273" max="510" width="9.140625" style="9"/>
    <col min="511" max="511" width="38.5703125" style="9" customWidth="1"/>
    <col min="512" max="512" width="22.5703125" style="9" customWidth="1"/>
    <col min="513" max="513" width="20.140625" style="9" customWidth="1"/>
    <col min="514" max="514" width="13.85546875" style="9" customWidth="1"/>
    <col min="515" max="515" width="11.28515625" style="9" customWidth="1"/>
    <col min="516" max="516" width="15.42578125" style="9" customWidth="1"/>
    <col min="517" max="518" width="10.85546875" style="9" customWidth="1"/>
    <col min="519" max="519" width="26.7109375" style="9" customWidth="1"/>
    <col min="520" max="520" width="23.85546875" style="9" customWidth="1"/>
    <col min="521" max="521" width="29.140625" style="9" customWidth="1"/>
    <col min="522" max="522" width="27.7109375" style="9" customWidth="1"/>
    <col min="523" max="525" width="20" style="9" customWidth="1"/>
    <col min="526" max="526" width="20.42578125" style="9" customWidth="1"/>
    <col min="527" max="527" width="26.140625" style="9" customWidth="1"/>
    <col min="528" max="528" width="40.5703125" style="9" customWidth="1"/>
    <col min="529" max="766" width="9.140625" style="9"/>
    <col min="767" max="767" width="38.5703125" style="9" customWidth="1"/>
    <col min="768" max="768" width="22.5703125" style="9" customWidth="1"/>
    <col min="769" max="769" width="20.140625" style="9" customWidth="1"/>
    <col min="770" max="770" width="13.85546875" style="9" customWidth="1"/>
    <col min="771" max="771" width="11.28515625" style="9" customWidth="1"/>
    <col min="772" max="772" width="15.42578125" style="9" customWidth="1"/>
    <col min="773" max="774" width="10.85546875" style="9" customWidth="1"/>
    <col min="775" max="775" width="26.7109375" style="9" customWidth="1"/>
    <col min="776" max="776" width="23.85546875" style="9" customWidth="1"/>
    <col min="777" max="777" width="29.140625" style="9" customWidth="1"/>
    <col min="778" max="778" width="27.7109375" style="9" customWidth="1"/>
    <col min="779" max="781" width="20" style="9" customWidth="1"/>
    <col min="782" max="782" width="20.42578125" style="9" customWidth="1"/>
    <col min="783" max="783" width="26.140625" style="9" customWidth="1"/>
    <col min="784" max="784" width="40.5703125" style="9" customWidth="1"/>
    <col min="785" max="1022" width="9.140625" style="9"/>
    <col min="1023" max="1023" width="38.5703125" style="9" customWidth="1"/>
    <col min="1024" max="1024" width="22.5703125" style="9" customWidth="1"/>
    <col min="1025" max="1025" width="20.140625" style="9" customWidth="1"/>
    <col min="1026" max="1026" width="13.85546875" style="9" customWidth="1"/>
    <col min="1027" max="1027" width="11.28515625" style="9" customWidth="1"/>
    <col min="1028" max="1028" width="15.42578125" style="9" customWidth="1"/>
    <col min="1029" max="1030" width="10.85546875" style="9" customWidth="1"/>
    <col min="1031" max="1031" width="26.7109375" style="9" customWidth="1"/>
    <col min="1032" max="1032" width="23.85546875" style="9" customWidth="1"/>
    <col min="1033" max="1033" width="29.140625" style="9" customWidth="1"/>
    <col min="1034" max="1034" width="27.7109375" style="9" customWidth="1"/>
    <col min="1035" max="1037" width="20" style="9" customWidth="1"/>
    <col min="1038" max="1038" width="20.42578125" style="9" customWidth="1"/>
    <col min="1039" max="1039" width="26.140625" style="9" customWidth="1"/>
    <col min="1040" max="1040" width="40.5703125" style="9" customWidth="1"/>
    <col min="1041" max="1278" width="9.140625" style="9"/>
    <col min="1279" max="1279" width="38.5703125" style="9" customWidth="1"/>
    <col min="1280" max="1280" width="22.5703125" style="9" customWidth="1"/>
    <col min="1281" max="1281" width="20.140625" style="9" customWidth="1"/>
    <col min="1282" max="1282" width="13.85546875" style="9" customWidth="1"/>
    <col min="1283" max="1283" width="11.28515625" style="9" customWidth="1"/>
    <col min="1284" max="1284" width="15.42578125" style="9" customWidth="1"/>
    <col min="1285" max="1286" width="10.85546875" style="9" customWidth="1"/>
    <col min="1287" max="1287" width="26.7109375" style="9" customWidth="1"/>
    <col min="1288" max="1288" width="23.85546875" style="9" customWidth="1"/>
    <col min="1289" max="1289" width="29.140625" style="9" customWidth="1"/>
    <col min="1290" max="1290" width="27.7109375" style="9" customWidth="1"/>
    <col min="1291" max="1293" width="20" style="9" customWidth="1"/>
    <col min="1294" max="1294" width="20.42578125" style="9" customWidth="1"/>
    <col min="1295" max="1295" width="26.140625" style="9" customWidth="1"/>
    <col min="1296" max="1296" width="40.5703125" style="9" customWidth="1"/>
    <col min="1297" max="1534" width="9.140625" style="9"/>
    <col min="1535" max="1535" width="38.5703125" style="9" customWidth="1"/>
    <col min="1536" max="1536" width="22.5703125" style="9" customWidth="1"/>
    <col min="1537" max="1537" width="20.140625" style="9" customWidth="1"/>
    <col min="1538" max="1538" width="13.85546875" style="9" customWidth="1"/>
    <col min="1539" max="1539" width="11.28515625" style="9" customWidth="1"/>
    <col min="1540" max="1540" width="15.42578125" style="9" customWidth="1"/>
    <col min="1541" max="1542" width="10.85546875" style="9" customWidth="1"/>
    <col min="1543" max="1543" width="26.7109375" style="9" customWidth="1"/>
    <col min="1544" max="1544" width="23.85546875" style="9" customWidth="1"/>
    <col min="1545" max="1545" width="29.140625" style="9" customWidth="1"/>
    <col min="1546" max="1546" width="27.7109375" style="9" customWidth="1"/>
    <col min="1547" max="1549" width="20" style="9" customWidth="1"/>
    <col min="1550" max="1550" width="20.42578125" style="9" customWidth="1"/>
    <col min="1551" max="1551" width="26.140625" style="9" customWidth="1"/>
    <col min="1552" max="1552" width="40.5703125" style="9" customWidth="1"/>
    <col min="1553" max="1790" width="9.140625" style="9"/>
    <col min="1791" max="1791" width="38.5703125" style="9" customWidth="1"/>
    <col min="1792" max="1792" width="22.5703125" style="9" customWidth="1"/>
    <col min="1793" max="1793" width="20.140625" style="9" customWidth="1"/>
    <col min="1794" max="1794" width="13.85546875" style="9" customWidth="1"/>
    <col min="1795" max="1795" width="11.28515625" style="9" customWidth="1"/>
    <col min="1796" max="1796" width="15.42578125" style="9" customWidth="1"/>
    <col min="1797" max="1798" width="10.85546875" style="9" customWidth="1"/>
    <col min="1799" max="1799" width="26.7109375" style="9" customWidth="1"/>
    <col min="1800" max="1800" width="23.85546875" style="9" customWidth="1"/>
    <col min="1801" max="1801" width="29.140625" style="9" customWidth="1"/>
    <col min="1802" max="1802" width="27.7109375" style="9" customWidth="1"/>
    <col min="1803" max="1805" width="20" style="9" customWidth="1"/>
    <col min="1806" max="1806" width="20.42578125" style="9" customWidth="1"/>
    <col min="1807" max="1807" width="26.140625" style="9" customWidth="1"/>
    <col min="1808" max="1808" width="40.5703125" style="9" customWidth="1"/>
    <col min="1809" max="2046" width="9.140625" style="9"/>
    <col min="2047" max="2047" width="38.5703125" style="9" customWidth="1"/>
    <col min="2048" max="2048" width="22.5703125" style="9" customWidth="1"/>
    <col min="2049" max="2049" width="20.140625" style="9" customWidth="1"/>
    <col min="2050" max="2050" width="13.85546875" style="9" customWidth="1"/>
    <col min="2051" max="2051" width="11.28515625" style="9" customWidth="1"/>
    <col min="2052" max="2052" width="15.42578125" style="9" customWidth="1"/>
    <col min="2053" max="2054" width="10.85546875" style="9" customWidth="1"/>
    <col min="2055" max="2055" width="26.7109375" style="9" customWidth="1"/>
    <col min="2056" max="2056" width="23.85546875" style="9" customWidth="1"/>
    <col min="2057" max="2057" width="29.140625" style="9" customWidth="1"/>
    <col min="2058" max="2058" width="27.7109375" style="9" customWidth="1"/>
    <col min="2059" max="2061" width="20" style="9" customWidth="1"/>
    <col min="2062" max="2062" width="20.42578125" style="9" customWidth="1"/>
    <col min="2063" max="2063" width="26.140625" style="9" customWidth="1"/>
    <col min="2064" max="2064" width="40.5703125" style="9" customWidth="1"/>
    <col min="2065" max="2302" width="9.140625" style="9"/>
    <col min="2303" max="2303" width="38.5703125" style="9" customWidth="1"/>
    <col min="2304" max="2304" width="22.5703125" style="9" customWidth="1"/>
    <col min="2305" max="2305" width="20.140625" style="9" customWidth="1"/>
    <col min="2306" max="2306" width="13.85546875" style="9" customWidth="1"/>
    <col min="2307" max="2307" width="11.28515625" style="9" customWidth="1"/>
    <col min="2308" max="2308" width="15.42578125" style="9" customWidth="1"/>
    <col min="2309" max="2310" width="10.85546875" style="9" customWidth="1"/>
    <col min="2311" max="2311" width="26.7109375" style="9" customWidth="1"/>
    <col min="2312" max="2312" width="23.85546875" style="9" customWidth="1"/>
    <col min="2313" max="2313" width="29.140625" style="9" customWidth="1"/>
    <col min="2314" max="2314" width="27.7109375" style="9" customWidth="1"/>
    <col min="2315" max="2317" width="20" style="9" customWidth="1"/>
    <col min="2318" max="2318" width="20.42578125" style="9" customWidth="1"/>
    <col min="2319" max="2319" width="26.140625" style="9" customWidth="1"/>
    <col min="2320" max="2320" width="40.5703125" style="9" customWidth="1"/>
    <col min="2321" max="2558" width="9.140625" style="9"/>
    <col min="2559" max="2559" width="38.5703125" style="9" customWidth="1"/>
    <col min="2560" max="2560" width="22.5703125" style="9" customWidth="1"/>
    <col min="2561" max="2561" width="20.140625" style="9" customWidth="1"/>
    <col min="2562" max="2562" width="13.85546875" style="9" customWidth="1"/>
    <col min="2563" max="2563" width="11.28515625" style="9" customWidth="1"/>
    <col min="2564" max="2564" width="15.42578125" style="9" customWidth="1"/>
    <col min="2565" max="2566" width="10.85546875" style="9" customWidth="1"/>
    <col min="2567" max="2567" width="26.7109375" style="9" customWidth="1"/>
    <col min="2568" max="2568" width="23.85546875" style="9" customWidth="1"/>
    <col min="2569" max="2569" width="29.140625" style="9" customWidth="1"/>
    <col min="2570" max="2570" width="27.7109375" style="9" customWidth="1"/>
    <col min="2571" max="2573" width="20" style="9" customWidth="1"/>
    <col min="2574" max="2574" width="20.42578125" style="9" customWidth="1"/>
    <col min="2575" max="2575" width="26.140625" style="9" customWidth="1"/>
    <col min="2576" max="2576" width="40.5703125" style="9" customWidth="1"/>
    <col min="2577" max="2814" width="9.140625" style="9"/>
    <col min="2815" max="2815" width="38.5703125" style="9" customWidth="1"/>
    <col min="2816" max="2816" width="22.5703125" style="9" customWidth="1"/>
    <col min="2817" max="2817" width="20.140625" style="9" customWidth="1"/>
    <col min="2818" max="2818" width="13.85546875" style="9" customWidth="1"/>
    <col min="2819" max="2819" width="11.28515625" style="9" customWidth="1"/>
    <col min="2820" max="2820" width="15.42578125" style="9" customWidth="1"/>
    <col min="2821" max="2822" width="10.85546875" style="9" customWidth="1"/>
    <col min="2823" max="2823" width="26.7109375" style="9" customWidth="1"/>
    <col min="2824" max="2824" width="23.85546875" style="9" customWidth="1"/>
    <col min="2825" max="2825" width="29.140625" style="9" customWidth="1"/>
    <col min="2826" max="2826" width="27.7109375" style="9" customWidth="1"/>
    <col min="2827" max="2829" width="20" style="9" customWidth="1"/>
    <col min="2830" max="2830" width="20.42578125" style="9" customWidth="1"/>
    <col min="2831" max="2831" width="26.140625" style="9" customWidth="1"/>
    <col min="2832" max="2832" width="40.5703125" style="9" customWidth="1"/>
    <col min="2833" max="3070" width="9.140625" style="9"/>
    <col min="3071" max="3071" width="38.5703125" style="9" customWidth="1"/>
    <col min="3072" max="3072" width="22.5703125" style="9" customWidth="1"/>
    <col min="3073" max="3073" width="20.140625" style="9" customWidth="1"/>
    <col min="3074" max="3074" width="13.85546875" style="9" customWidth="1"/>
    <col min="3075" max="3075" width="11.28515625" style="9" customWidth="1"/>
    <col min="3076" max="3076" width="15.42578125" style="9" customWidth="1"/>
    <col min="3077" max="3078" width="10.85546875" style="9" customWidth="1"/>
    <col min="3079" max="3079" width="26.7109375" style="9" customWidth="1"/>
    <col min="3080" max="3080" width="23.85546875" style="9" customWidth="1"/>
    <col min="3081" max="3081" width="29.140625" style="9" customWidth="1"/>
    <col min="3082" max="3082" width="27.7109375" style="9" customWidth="1"/>
    <col min="3083" max="3085" width="20" style="9" customWidth="1"/>
    <col min="3086" max="3086" width="20.42578125" style="9" customWidth="1"/>
    <col min="3087" max="3087" width="26.140625" style="9" customWidth="1"/>
    <col min="3088" max="3088" width="40.5703125" style="9" customWidth="1"/>
    <col min="3089" max="3326" width="9.140625" style="9"/>
    <col min="3327" max="3327" width="38.5703125" style="9" customWidth="1"/>
    <col min="3328" max="3328" width="22.5703125" style="9" customWidth="1"/>
    <col min="3329" max="3329" width="20.140625" style="9" customWidth="1"/>
    <col min="3330" max="3330" width="13.85546875" style="9" customWidth="1"/>
    <col min="3331" max="3331" width="11.28515625" style="9" customWidth="1"/>
    <col min="3332" max="3332" width="15.42578125" style="9" customWidth="1"/>
    <col min="3333" max="3334" width="10.85546875" style="9" customWidth="1"/>
    <col min="3335" max="3335" width="26.7109375" style="9" customWidth="1"/>
    <col min="3336" max="3336" width="23.85546875" style="9" customWidth="1"/>
    <col min="3337" max="3337" width="29.140625" style="9" customWidth="1"/>
    <col min="3338" max="3338" width="27.7109375" style="9" customWidth="1"/>
    <col min="3339" max="3341" width="20" style="9" customWidth="1"/>
    <col min="3342" max="3342" width="20.42578125" style="9" customWidth="1"/>
    <col min="3343" max="3343" width="26.140625" style="9" customWidth="1"/>
    <col min="3344" max="3344" width="40.5703125" style="9" customWidth="1"/>
    <col min="3345" max="3582" width="9.140625" style="9"/>
    <col min="3583" max="3583" width="38.5703125" style="9" customWidth="1"/>
    <col min="3584" max="3584" width="22.5703125" style="9" customWidth="1"/>
    <col min="3585" max="3585" width="20.140625" style="9" customWidth="1"/>
    <col min="3586" max="3586" width="13.85546875" style="9" customWidth="1"/>
    <col min="3587" max="3587" width="11.28515625" style="9" customWidth="1"/>
    <col min="3588" max="3588" width="15.42578125" style="9" customWidth="1"/>
    <col min="3589" max="3590" width="10.85546875" style="9" customWidth="1"/>
    <col min="3591" max="3591" width="26.7109375" style="9" customWidth="1"/>
    <col min="3592" max="3592" width="23.85546875" style="9" customWidth="1"/>
    <col min="3593" max="3593" width="29.140625" style="9" customWidth="1"/>
    <col min="3594" max="3594" width="27.7109375" style="9" customWidth="1"/>
    <col min="3595" max="3597" width="20" style="9" customWidth="1"/>
    <col min="3598" max="3598" width="20.42578125" style="9" customWidth="1"/>
    <col min="3599" max="3599" width="26.140625" style="9" customWidth="1"/>
    <col min="3600" max="3600" width="40.5703125" style="9" customWidth="1"/>
    <col min="3601" max="3838" width="9.140625" style="9"/>
    <col min="3839" max="3839" width="38.5703125" style="9" customWidth="1"/>
    <col min="3840" max="3840" width="22.5703125" style="9" customWidth="1"/>
    <col min="3841" max="3841" width="20.140625" style="9" customWidth="1"/>
    <col min="3842" max="3842" width="13.85546875" style="9" customWidth="1"/>
    <col min="3843" max="3843" width="11.28515625" style="9" customWidth="1"/>
    <col min="3844" max="3844" width="15.42578125" style="9" customWidth="1"/>
    <col min="3845" max="3846" width="10.85546875" style="9" customWidth="1"/>
    <col min="3847" max="3847" width="26.7109375" style="9" customWidth="1"/>
    <col min="3848" max="3848" width="23.85546875" style="9" customWidth="1"/>
    <col min="3849" max="3849" width="29.140625" style="9" customWidth="1"/>
    <col min="3850" max="3850" width="27.7109375" style="9" customWidth="1"/>
    <col min="3851" max="3853" width="20" style="9" customWidth="1"/>
    <col min="3854" max="3854" width="20.42578125" style="9" customWidth="1"/>
    <col min="3855" max="3855" width="26.140625" style="9" customWidth="1"/>
    <col min="3856" max="3856" width="40.5703125" style="9" customWidth="1"/>
    <col min="3857" max="4094" width="9.140625" style="9"/>
    <col min="4095" max="4095" width="38.5703125" style="9" customWidth="1"/>
    <col min="4096" max="4096" width="22.5703125" style="9" customWidth="1"/>
    <col min="4097" max="4097" width="20.140625" style="9" customWidth="1"/>
    <col min="4098" max="4098" width="13.85546875" style="9" customWidth="1"/>
    <col min="4099" max="4099" width="11.28515625" style="9" customWidth="1"/>
    <col min="4100" max="4100" width="15.42578125" style="9" customWidth="1"/>
    <col min="4101" max="4102" width="10.85546875" style="9" customWidth="1"/>
    <col min="4103" max="4103" width="26.7109375" style="9" customWidth="1"/>
    <col min="4104" max="4104" width="23.85546875" style="9" customWidth="1"/>
    <col min="4105" max="4105" width="29.140625" style="9" customWidth="1"/>
    <col min="4106" max="4106" width="27.7109375" style="9" customWidth="1"/>
    <col min="4107" max="4109" width="20" style="9" customWidth="1"/>
    <col min="4110" max="4110" width="20.42578125" style="9" customWidth="1"/>
    <col min="4111" max="4111" width="26.140625" style="9" customWidth="1"/>
    <col min="4112" max="4112" width="40.5703125" style="9" customWidth="1"/>
    <col min="4113" max="4350" width="9.140625" style="9"/>
    <col min="4351" max="4351" width="38.5703125" style="9" customWidth="1"/>
    <col min="4352" max="4352" width="22.5703125" style="9" customWidth="1"/>
    <col min="4353" max="4353" width="20.140625" style="9" customWidth="1"/>
    <col min="4354" max="4354" width="13.85546875" style="9" customWidth="1"/>
    <col min="4355" max="4355" width="11.28515625" style="9" customWidth="1"/>
    <col min="4356" max="4356" width="15.42578125" style="9" customWidth="1"/>
    <col min="4357" max="4358" width="10.85546875" style="9" customWidth="1"/>
    <col min="4359" max="4359" width="26.7109375" style="9" customWidth="1"/>
    <col min="4360" max="4360" width="23.85546875" style="9" customWidth="1"/>
    <col min="4361" max="4361" width="29.140625" style="9" customWidth="1"/>
    <col min="4362" max="4362" width="27.7109375" style="9" customWidth="1"/>
    <col min="4363" max="4365" width="20" style="9" customWidth="1"/>
    <col min="4366" max="4366" width="20.42578125" style="9" customWidth="1"/>
    <col min="4367" max="4367" width="26.140625" style="9" customWidth="1"/>
    <col min="4368" max="4368" width="40.5703125" style="9" customWidth="1"/>
    <col min="4369" max="4606" width="9.140625" style="9"/>
    <col min="4607" max="4607" width="38.5703125" style="9" customWidth="1"/>
    <col min="4608" max="4608" width="22.5703125" style="9" customWidth="1"/>
    <col min="4609" max="4609" width="20.140625" style="9" customWidth="1"/>
    <col min="4610" max="4610" width="13.85546875" style="9" customWidth="1"/>
    <col min="4611" max="4611" width="11.28515625" style="9" customWidth="1"/>
    <col min="4612" max="4612" width="15.42578125" style="9" customWidth="1"/>
    <col min="4613" max="4614" width="10.85546875" style="9" customWidth="1"/>
    <col min="4615" max="4615" width="26.7109375" style="9" customWidth="1"/>
    <col min="4616" max="4616" width="23.85546875" style="9" customWidth="1"/>
    <col min="4617" max="4617" width="29.140625" style="9" customWidth="1"/>
    <col min="4618" max="4618" width="27.7109375" style="9" customWidth="1"/>
    <col min="4619" max="4621" width="20" style="9" customWidth="1"/>
    <col min="4622" max="4622" width="20.42578125" style="9" customWidth="1"/>
    <col min="4623" max="4623" width="26.140625" style="9" customWidth="1"/>
    <col min="4624" max="4624" width="40.5703125" style="9" customWidth="1"/>
    <col min="4625" max="4862" width="9.140625" style="9"/>
    <col min="4863" max="4863" width="38.5703125" style="9" customWidth="1"/>
    <col min="4864" max="4864" width="22.5703125" style="9" customWidth="1"/>
    <col min="4865" max="4865" width="20.140625" style="9" customWidth="1"/>
    <col min="4866" max="4866" width="13.85546875" style="9" customWidth="1"/>
    <col min="4867" max="4867" width="11.28515625" style="9" customWidth="1"/>
    <col min="4868" max="4868" width="15.42578125" style="9" customWidth="1"/>
    <col min="4869" max="4870" width="10.85546875" style="9" customWidth="1"/>
    <col min="4871" max="4871" width="26.7109375" style="9" customWidth="1"/>
    <col min="4872" max="4872" width="23.85546875" style="9" customWidth="1"/>
    <col min="4873" max="4873" width="29.140625" style="9" customWidth="1"/>
    <col min="4874" max="4874" width="27.7109375" style="9" customWidth="1"/>
    <col min="4875" max="4877" width="20" style="9" customWidth="1"/>
    <col min="4878" max="4878" width="20.42578125" style="9" customWidth="1"/>
    <col min="4879" max="4879" width="26.140625" style="9" customWidth="1"/>
    <col min="4880" max="4880" width="40.5703125" style="9" customWidth="1"/>
    <col min="4881" max="5118" width="9.140625" style="9"/>
    <col min="5119" max="5119" width="38.5703125" style="9" customWidth="1"/>
    <col min="5120" max="5120" width="22.5703125" style="9" customWidth="1"/>
    <col min="5121" max="5121" width="20.140625" style="9" customWidth="1"/>
    <col min="5122" max="5122" width="13.85546875" style="9" customWidth="1"/>
    <col min="5123" max="5123" width="11.28515625" style="9" customWidth="1"/>
    <col min="5124" max="5124" width="15.42578125" style="9" customWidth="1"/>
    <col min="5125" max="5126" width="10.85546875" style="9" customWidth="1"/>
    <col min="5127" max="5127" width="26.7109375" style="9" customWidth="1"/>
    <col min="5128" max="5128" width="23.85546875" style="9" customWidth="1"/>
    <col min="5129" max="5129" width="29.140625" style="9" customWidth="1"/>
    <col min="5130" max="5130" width="27.7109375" style="9" customWidth="1"/>
    <col min="5131" max="5133" width="20" style="9" customWidth="1"/>
    <col min="5134" max="5134" width="20.42578125" style="9" customWidth="1"/>
    <col min="5135" max="5135" width="26.140625" style="9" customWidth="1"/>
    <col min="5136" max="5136" width="40.5703125" style="9" customWidth="1"/>
    <col min="5137" max="5374" width="9.140625" style="9"/>
    <col min="5375" max="5375" width="38.5703125" style="9" customWidth="1"/>
    <col min="5376" max="5376" width="22.5703125" style="9" customWidth="1"/>
    <col min="5377" max="5377" width="20.140625" style="9" customWidth="1"/>
    <col min="5378" max="5378" width="13.85546875" style="9" customWidth="1"/>
    <col min="5379" max="5379" width="11.28515625" style="9" customWidth="1"/>
    <col min="5380" max="5380" width="15.42578125" style="9" customWidth="1"/>
    <col min="5381" max="5382" width="10.85546875" style="9" customWidth="1"/>
    <col min="5383" max="5383" width="26.7109375" style="9" customWidth="1"/>
    <col min="5384" max="5384" width="23.85546875" style="9" customWidth="1"/>
    <col min="5385" max="5385" width="29.140625" style="9" customWidth="1"/>
    <col min="5386" max="5386" width="27.7109375" style="9" customWidth="1"/>
    <col min="5387" max="5389" width="20" style="9" customWidth="1"/>
    <col min="5390" max="5390" width="20.42578125" style="9" customWidth="1"/>
    <col min="5391" max="5391" width="26.140625" style="9" customWidth="1"/>
    <col min="5392" max="5392" width="40.5703125" style="9" customWidth="1"/>
    <col min="5393" max="5630" width="9.140625" style="9"/>
    <col min="5631" max="5631" width="38.5703125" style="9" customWidth="1"/>
    <col min="5632" max="5632" width="22.5703125" style="9" customWidth="1"/>
    <col min="5633" max="5633" width="20.140625" style="9" customWidth="1"/>
    <col min="5634" max="5634" width="13.85546875" style="9" customWidth="1"/>
    <col min="5635" max="5635" width="11.28515625" style="9" customWidth="1"/>
    <col min="5636" max="5636" width="15.42578125" style="9" customWidth="1"/>
    <col min="5637" max="5638" width="10.85546875" style="9" customWidth="1"/>
    <col min="5639" max="5639" width="26.7109375" style="9" customWidth="1"/>
    <col min="5640" max="5640" width="23.85546875" style="9" customWidth="1"/>
    <col min="5641" max="5641" width="29.140625" style="9" customWidth="1"/>
    <col min="5642" max="5642" width="27.7109375" style="9" customWidth="1"/>
    <col min="5643" max="5645" width="20" style="9" customWidth="1"/>
    <col min="5646" max="5646" width="20.42578125" style="9" customWidth="1"/>
    <col min="5647" max="5647" width="26.140625" style="9" customWidth="1"/>
    <col min="5648" max="5648" width="40.5703125" style="9" customWidth="1"/>
    <col min="5649" max="5886" width="9.140625" style="9"/>
    <col min="5887" max="5887" width="38.5703125" style="9" customWidth="1"/>
    <col min="5888" max="5888" width="22.5703125" style="9" customWidth="1"/>
    <col min="5889" max="5889" width="20.140625" style="9" customWidth="1"/>
    <col min="5890" max="5890" width="13.85546875" style="9" customWidth="1"/>
    <col min="5891" max="5891" width="11.28515625" style="9" customWidth="1"/>
    <col min="5892" max="5892" width="15.42578125" style="9" customWidth="1"/>
    <col min="5893" max="5894" width="10.85546875" style="9" customWidth="1"/>
    <col min="5895" max="5895" width="26.7109375" style="9" customWidth="1"/>
    <col min="5896" max="5896" width="23.85546875" style="9" customWidth="1"/>
    <col min="5897" max="5897" width="29.140625" style="9" customWidth="1"/>
    <col min="5898" max="5898" width="27.7109375" style="9" customWidth="1"/>
    <col min="5899" max="5901" width="20" style="9" customWidth="1"/>
    <col min="5902" max="5902" width="20.42578125" style="9" customWidth="1"/>
    <col min="5903" max="5903" width="26.140625" style="9" customWidth="1"/>
    <col min="5904" max="5904" width="40.5703125" style="9" customWidth="1"/>
    <col min="5905" max="6142" width="9.140625" style="9"/>
    <col min="6143" max="6143" width="38.5703125" style="9" customWidth="1"/>
    <col min="6144" max="6144" width="22.5703125" style="9" customWidth="1"/>
    <col min="6145" max="6145" width="20.140625" style="9" customWidth="1"/>
    <col min="6146" max="6146" width="13.85546875" style="9" customWidth="1"/>
    <col min="6147" max="6147" width="11.28515625" style="9" customWidth="1"/>
    <col min="6148" max="6148" width="15.42578125" style="9" customWidth="1"/>
    <col min="6149" max="6150" width="10.85546875" style="9" customWidth="1"/>
    <col min="6151" max="6151" width="26.7109375" style="9" customWidth="1"/>
    <col min="6152" max="6152" width="23.85546875" style="9" customWidth="1"/>
    <col min="6153" max="6153" width="29.140625" style="9" customWidth="1"/>
    <col min="6154" max="6154" width="27.7109375" style="9" customWidth="1"/>
    <col min="6155" max="6157" width="20" style="9" customWidth="1"/>
    <col min="6158" max="6158" width="20.42578125" style="9" customWidth="1"/>
    <col min="6159" max="6159" width="26.140625" style="9" customWidth="1"/>
    <col min="6160" max="6160" width="40.5703125" style="9" customWidth="1"/>
    <col min="6161" max="6398" width="9.140625" style="9"/>
    <col min="6399" max="6399" width="38.5703125" style="9" customWidth="1"/>
    <col min="6400" max="6400" width="22.5703125" style="9" customWidth="1"/>
    <col min="6401" max="6401" width="20.140625" style="9" customWidth="1"/>
    <col min="6402" max="6402" width="13.85546875" style="9" customWidth="1"/>
    <col min="6403" max="6403" width="11.28515625" style="9" customWidth="1"/>
    <col min="6404" max="6404" width="15.42578125" style="9" customWidth="1"/>
    <col min="6405" max="6406" width="10.85546875" style="9" customWidth="1"/>
    <col min="6407" max="6407" width="26.7109375" style="9" customWidth="1"/>
    <col min="6408" max="6408" width="23.85546875" style="9" customWidth="1"/>
    <col min="6409" max="6409" width="29.140625" style="9" customWidth="1"/>
    <col min="6410" max="6410" width="27.7109375" style="9" customWidth="1"/>
    <col min="6411" max="6413" width="20" style="9" customWidth="1"/>
    <col min="6414" max="6414" width="20.42578125" style="9" customWidth="1"/>
    <col min="6415" max="6415" width="26.140625" style="9" customWidth="1"/>
    <col min="6416" max="6416" width="40.5703125" style="9" customWidth="1"/>
    <col min="6417" max="6654" width="9.140625" style="9"/>
    <col min="6655" max="6655" width="38.5703125" style="9" customWidth="1"/>
    <col min="6656" max="6656" width="22.5703125" style="9" customWidth="1"/>
    <col min="6657" max="6657" width="20.140625" style="9" customWidth="1"/>
    <col min="6658" max="6658" width="13.85546875" style="9" customWidth="1"/>
    <col min="6659" max="6659" width="11.28515625" style="9" customWidth="1"/>
    <col min="6660" max="6660" width="15.42578125" style="9" customWidth="1"/>
    <col min="6661" max="6662" width="10.85546875" style="9" customWidth="1"/>
    <col min="6663" max="6663" width="26.7109375" style="9" customWidth="1"/>
    <col min="6664" max="6664" width="23.85546875" style="9" customWidth="1"/>
    <col min="6665" max="6665" width="29.140625" style="9" customWidth="1"/>
    <col min="6666" max="6666" width="27.7109375" style="9" customWidth="1"/>
    <col min="6667" max="6669" width="20" style="9" customWidth="1"/>
    <col min="6670" max="6670" width="20.42578125" style="9" customWidth="1"/>
    <col min="6671" max="6671" width="26.140625" style="9" customWidth="1"/>
    <col min="6672" max="6672" width="40.5703125" style="9" customWidth="1"/>
    <col min="6673" max="6910" width="9.140625" style="9"/>
    <col min="6911" max="6911" width="38.5703125" style="9" customWidth="1"/>
    <col min="6912" max="6912" width="22.5703125" style="9" customWidth="1"/>
    <col min="6913" max="6913" width="20.140625" style="9" customWidth="1"/>
    <col min="6914" max="6914" width="13.85546875" style="9" customWidth="1"/>
    <col min="6915" max="6915" width="11.28515625" style="9" customWidth="1"/>
    <col min="6916" max="6916" width="15.42578125" style="9" customWidth="1"/>
    <col min="6917" max="6918" width="10.85546875" style="9" customWidth="1"/>
    <col min="6919" max="6919" width="26.7109375" style="9" customWidth="1"/>
    <col min="6920" max="6920" width="23.85546875" style="9" customWidth="1"/>
    <col min="6921" max="6921" width="29.140625" style="9" customWidth="1"/>
    <col min="6922" max="6922" width="27.7109375" style="9" customWidth="1"/>
    <col min="6923" max="6925" width="20" style="9" customWidth="1"/>
    <col min="6926" max="6926" width="20.42578125" style="9" customWidth="1"/>
    <col min="6927" max="6927" width="26.140625" style="9" customWidth="1"/>
    <col min="6928" max="6928" width="40.5703125" style="9" customWidth="1"/>
    <col min="6929" max="7166" width="9.140625" style="9"/>
    <col min="7167" max="7167" width="38.5703125" style="9" customWidth="1"/>
    <col min="7168" max="7168" width="22.5703125" style="9" customWidth="1"/>
    <col min="7169" max="7169" width="20.140625" style="9" customWidth="1"/>
    <col min="7170" max="7170" width="13.85546875" style="9" customWidth="1"/>
    <col min="7171" max="7171" width="11.28515625" style="9" customWidth="1"/>
    <col min="7172" max="7172" width="15.42578125" style="9" customWidth="1"/>
    <col min="7173" max="7174" width="10.85546875" style="9" customWidth="1"/>
    <col min="7175" max="7175" width="26.7109375" style="9" customWidth="1"/>
    <col min="7176" max="7176" width="23.85546875" style="9" customWidth="1"/>
    <col min="7177" max="7177" width="29.140625" style="9" customWidth="1"/>
    <col min="7178" max="7178" width="27.7109375" style="9" customWidth="1"/>
    <col min="7179" max="7181" width="20" style="9" customWidth="1"/>
    <col min="7182" max="7182" width="20.42578125" style="9" customWidth="1"/>
    <col min="7183" max="7183" width="26.140625" style="9" customWidth="1"/>
    <col min="7184" max="7184" width="40.5703125" style="9" customWidth="1"/>
    <col min="7185" max="7422" width="9.140625" style="9"/>
    <col min="7423" max="7423" width="38.5703125" style="9" customWidth="1"/>
    <col min="7424" max="7424" width="22.5703125" style="9" customWidth="1"/>
    <col min="7425" max="7425" width="20.140625" style="9" customWidth="1"/>
    <col min="7426" max="7426" width="13.85546875" style="9" customWidth="1"/>
    <col min="7427" max="7427" width="11.28515625" style="9" customWidth="1"/>
    <col min="7428" max="7428" width="15.42578125" style="9" customWidth="1"/>
    <col min="7429" max="7430" width="10.85546875" style="9" customWidth="1"/>
    <col min="7431" max="7431" width="26.7109375" style="9" customWidth="1"/>
    <col min="7432" max="7432" width="23.85546875" style="9" customWidth="1"/>
    <col min="7433" max="7433" width="29.140625" style="9" customWidth="1"/>
    <col min="7434" max="7434" width="27.7109375" style="9" customWidth="1"/>
    <col min="7435" max="7437" width="20" style="9" customWidth="1"/>
    <col min="7438" max="7438" width="20.42578125" style="9" customWidth="1"/>
    <col min="7439" max="7439" width="26.140625" style="9" customWidth="1"/>
    <col min="7440" max="7440" width="40.5703125" style="9" customWidth="1"/>
    <col min="7441" max="7678" width="9.140625" style="9"/>
    <col min="7679" max="7679" width="38.5703125" style="9" customWidth="1"/>
    <col min="7680" max="7680" width="22.5703125" style="9" customWidth="1"/>
    <col min="7681" max="7681" width="20.140625" style="9" customWidth="1"/>
    <col min="7682" max="7682" width="13.85546875" style="9" customWidth="1"/>
    <col min="7683" max="7683" width="11.28515625" style="9" customWidth="1"/>
    <col min="7684" max="7684" width="15.42578125" style="9" customWidth="1"/>
    <col min="7685" max="7686" width="10.85546875" style="9" customWidth="1"/>
    <col min="7687" max="7687" width="26.7109375" style="9" customWidth="1"/>
    <col min="7688" max="7688" width="23.85546875" style="9" customWidth="1"/>
    <col min="7689" max="7689" width="29.140625" style="9" customWidth="1"/>
    <col min="7690" max="7690" width="27.7109375" style="9" customWidth="1"/>
    <col min="7691" max="7693" width="20" style="9" customWidth="1"/>
    <col min="7694" max="7694" width="20.42578125" style="9" customWidth="1"/>
    <col min="7695" max="7695" width="26.140625" style="9" customWidth="1"/>
    <col min="7696" max="7696" width="40.5703125" style="9" customWidth="1"/>
    <col min="7697" max="7934" width="9.140625" style="9"/>
    <col min="7935" max="7935" width="38.5703125" style="9" customWidth="1"/>
    <col min="7936" max="7936" width="22.5703125" style="9" customWidth="1"/>
    <col min="7937" max="7937" width="20.140625" style="9" customWidth="1"/>
    <col min="7938" max="7938" width="13.85546875" style="9" customWidth="1"/>
    <col min="7939" max="7939" width="11.28515625" style="9" customWidth="1"/>
    <col min="7940" max="7940" width="15.42578125" style="9" customWidth="1"/>
    <col min="7941" max="7942" width="10.85546875" style="9" customWidth="1"/>
    <col min="7943" max="7943" width="26.7109375" style="9" customWidth="1"/>
    <col min="7944" max="7944" width="23.85546875" style="9" customWidth="1"/>
    <col min="7945" max="7945" width="29.140625" style="9" customWidth="1"/>
    <col min="7946" max="7946" width="27.7109375" style="9" customWidth="1"/>
    <col min="7947" max="7949" width="20" style="9" customWidth="1"/>
    <col min="7950" max="7950" width="20.42578125" style="9" customWidth="1"/>
    <col min="7951" max="7951" width="26.140625" style="9" customWidth="1"/>
    <col min="7952" max="7952" width="40.5703125" style="9" customWidth="1"/>
    <col min="7953" max="8190" width="9.140625" style="9"/>
    <col min="8191" max="8191" width="38.5703125" style="9" customWidth="1"/>
    <col min="8192" max="8192" width="22.5703125" style="9" customWidth="1"/>
    <col min="8193" max="8193" width="20.140625" style="9" customWidth="1"/>
    <col min="8194" max="8194" width="13.85546875" style="9" customWidth="1"/>
    <col min="8195" max="8195" width="11.28515625" style="9" customWidth="1"/>
    <col min="8196" max="8196" width="15.42578125" style="9" customWidth="1"/>
    <col min="8197" max="8198" width="10.85546875" style="9" customWidth="1"/>
    <col min="8199" max="8199" width="26.7109375" style="9" customWidth="1"/>
    <col min="8200" max="8200" width="23.85546875" style="9" customWidth="1"/>
    <col min="8201" max="8201" width="29.140625" style="9" customWidth="1"/>
    <col min="8202" max="8202" width="27.7109375" style="9" customWidth="1"/>
    <col min="8203" max="8205" width="20" style="9" customWidth="1"/>
    <col min="8206" max="8206" width="20.42578125" style="9" customWidth="1"/>
    <col min="8207" max="8207" width="26.140625" style="9" customWidth="1"/>
    <col min="8208" max="8208" width="40.5703125" style="9" customWidth="1"/>
    <col min="8209" max="8446" width="9.140625" style="9"/>
    <col min="8447" max="8447" width="38.5703125" style="9" customWidth="1"/>
    <col min="8448" max="8448" width="22.5703125" style="9" customWidth="1"/>
    <col min="8449" max="8449" width="20.140625" style="9" customWidth="1"/>
    <col min="8450" max="8450" width="13.85546875" style="9" customWidth="1"/>
    <col min="8451" max="8451" width="11.28515625" style="9" customWidth="1"/>
    <col min="8452" max="8452" width="15.42578125" style="9" customWidth="1"/>
    <col min="8453" max="8454" width="10.85546875" style="9" customWidth="1"/>
    <col min="8455" max="8455" width="26.7109375" style="9" customWidth="1"/>
    <col min="8456" max="8456" width="23.85546875" style="9" customWidth="1"/>
    <col min="8457" max="8457" width="29.140625" style="9" customWidth="1"/>
    <col min="8458" max="8458" width="27.7109375" style="9" customWidth="1"/>
    <col min="8459" max="8461" width="20" style="9" customWidth="1"/>
    <col min="8462" max="8462" width="20.42578125" style="9" customWidth="1"/>
    <col min="8463" max="8463" width="26.140625" style="9" customWidth="1"/>
    <col min="8464" max="8464" width="40.5703125" style="9" customWidth="1"/>
    <col min="8465" max="8702" width="9.140625" style="9"/>
    <col min="8703" max="8703" width="38.5703125" style="9" customWidth="1"/>
    <col min="8704" max="8704" width="22.5703125" style="9" customWidth="1"/>
    <col min="8705" max="8705" width="20.140625" style="9" customWidth="1"/>
    <col min="8706" max="8706" width="13.85546875" style="9" customWidth="1"/>
    <col min="8707" max="8707" width="11.28515625" style="9" customWidth="1"/>
    <col min="8708" max="8708" width="15.42578125" style="9" customWidth="1"/>
    <col min="8709" max="8710" width="10.85546875" style="9" customWidth="1"/>
    <col min="8711" max="8711" width="26.7109375" style="9" customWidth="1"/>
    <col min="8712" max="8712" width="23.85546875" style="9" customWidth="1"/>
    <col min="8713" max="8713" width="29.140625" style="9" customWidth="1"/>
    <col min="8714" max="8714" width="27.7109375" style="9" customWidth="1"/>
    <col min="8715" max="8717" width="20" style="9" customWidth="1"/>
    <col min="8718" max="8718" width="20.42578125" style="9" customWidth="1"/>
    <col min="8719" max="8719" width="26.140625" style="9" customWidth="1"/>
    <col min="8720" max="8720" width="40.5703125" style="9" customWidth="1"/>
    <col min="8721" max="8958" width="9.140625" style="9"/>
    <col min="8959" max="8959" width="38.5703125" style="9" customWidth="1"/>
    <col min="8960" max="8960" width="22.5703125" style="9" customWidth="1"/>
    <col min="8961" max="8961" width="20.140625" style="9" customWidth="1"/>
    <col min="8962" max="8962" width="13.85546875" style="9" customWidth="1"/>
    <col min="8963" max="8963" width="11.28515625" style="9" customWidth="1"/>
    <col min="8964" max="8964" width="15.42578125" style="9" customWidth="1"/>
    <col min="8965" max="8966" width="10.85546875" style="9" customWidth="1"/>
    <col min="8967" max="8967" width="26.7109375" style="9" customWidth="1"/>
    <col min="8968" max="8968" width="23.85546875" style="9" customWidth="1"/>
    <col min="8969" max="8969" width="29.140625" style="9" customWidth="1"/>
    <col min="8970" max="8970" width="27.7109375" style="9" customWidth="1"/>
    <col min="8971" max="8973" width="20" style="9" customWidth="1"/>
    <col min="8974" max="8974" width="20.42578125" style="9" customWidth="1"/>
    <col min="8975" max="8975" width="26.140625" style="9" customWidth="1"/>
    <col min="8976" max="8976" width="40.5703125" style="9" customWidth="1"/>
    <col min="8977" max="9214" width="9.140625" style="9"/>
    <col min="9215" max="9215" width="38.5703125" style="9" customWidth="1"/>
    <col min="9216" max="9216" width="22.5703125" style="9" customWidth="1"/>
    <col min="9217" max="9217" width="20.140625" style="9" customWidth="1"/>
    <col min="9218" max="9218" width="13.85546875" style="9" customWidth="1"/>
    <col min="9219" max="9219" width="11.28515625" style="9" customWidth="1"/>
    <col min="9220" max="9220" width="15.42578125" style="9" customWidth="1"/>
    <col min="9221" max="9222" width="10.85546875" style="9" customWidth="1"/>
    <col min="9223" max="9223" width="26.7109375" style="9" customWidth="1"/>
    <col min="9224" max="9224" width="23.85546875" style="9" customWidth="1"/>
    <col min="9225" max="9225" width="29.140625" style="9" customWidth="1"/>
    <col min="9226" max="9226" width="27.7109375" style="9" customWidth="1"/>
    <col min="9227" max="9229" width="20" style="9" customWidth="1"/>
    <col min="9230" max="9230" width="20.42578125" style="9" customWidth="1"/>
    <col min="9231" max="9231" width="26.140625" style="9" customWidth="1"/>
    <col min="9232" max="9232" width="40.5703125" style="9" customWidth="1"/>
    <col min="9233" max="9470" width="9.140625" style="9"/>
    <col min="9471" max="9471" width="38.5703125" style="9" customWidth="1"/>
    <col min="9472" max="9472" width="22.5703125" style="9" customWidth="1"/>
    <col min="9473" max="9473" width="20.140625" style="9" customWidth="1"/>
    <col min="9474" max="9474" width="13.85546875" style="9" customWidth="1"/>
    <col min="9475" max="9475" width="11.28515625" style="9" customWidth="1"/>
    <col min="9476" max="9476" width="15.42578125" style="9" customWidth="1"/>
    <col min="9477" max="9478" width="10.85546875" style="9" customWidth="1"/>
    <col min="9479" max="9479" width="26.7109375" style="9" customWidth="1"/>
    <col min="9480" max="9480" width="23.85546875" style="9" customWidth="1"/>
    <col min="9481" max="9481" width="29.140625" style="9" customWidth="1"/>
    <col min="9482" max="9482" width="27.7109375" style="9" customWidth="1"/>
    <col min="9483" max="9485" width="20" style="9" customWidth="1"/>
    <col min="9486" max="9486" width="20.42578125" style="9" customWidth="1"/>
    <col min="9487" max="9487" width="26.140625" style="9" customWidth="1"/>
    <col min="9488" max="9488" width="40.5703125" style="9" customWidth="1"/>
    <col min="9489" max="9726" width="9.140625" style="9"/>
    <col min="9727" max="9727" width="38.5703125" style="9" customWidth="1"/>
    <col min="9728" max="9728" width="22.5703125" style="9" customWidth="1"/>
    <col min="9729" max="9729" width="20.140625" style="9" customWidth="1"/>
    <col min="9730" max="9730" width="13.85546875" style="9" customWidth="1"/>
    <col min="9731" max="9731" width="11.28515625" style="9" customWidth="1"/>
    <col min="9732" max="9732" width="15.42578125" style="9" customWidth="1"/>
    <col min="9733" max="9734" width="10.85546875" style="9" customWidth="1"/>
    <col min="9735" max="9735" width="26.7109375" style="9" customWidth="1"/>
    <col min="9736" max="9736" width="23.85546875" style="9" customWidth="1"/>
    <col min="9737" max="9737" width="29.140625" style="9" customWidth="1"/>
    <col min="9738" max="9738" width="27.7109375" style="9" customWidth="1"/>
    <col min="9739" max="9741" width="20" style="9" customWidth="1"/>
    <col min="9742" max="9742" width="20.42578125" style="9" customWidth="1"/>
    <col min="9743" max="9743" width="26.140625" style="9" customWidth="1"/>
    <col min="9744" max="9744" width="40.5703125" style="9" customWidth="1"/>
    <col min="9745" max="9982" width="9.140625" style="9"/>
    <col min="9983" max="9983" width="38.5703125" style="9" customWidth="1"/>
    <col min="9984" max="9984" width="22.5703125" style="9" customWidth="1"/>
    <col min="9985" max="9985" width="20.140625" style="9" customWidth="1"/>
    <col min="9986" max="9986" width="13.85546875" style="9" customWidth="1"/>
    <col min="9987" max="9987" width="11.28515625" style="9" customWidth="1"/>
    <col min="9988" max="9988" width="15.42578125" style="9" customWidth="1"/>
    <col min="9989" max="9990" width="10.85546875" style="9" customWidth="1"/>
    <col min="9991" max="9991" width="26.7109375" style="9" customWidth="1"/>
    <col min="9992" max="9992" width="23.85546875" style="9" customWidth="1"/>
    <col min="9993" max="9993" width="29.140625" style="9" customWidth="1"/>
    <col min="9994" max="9994" width="27.7109375" style="9" customWidth="1"/>
    <col min="9995" max="9997" width="20" style="9" customWidth="1"/>
    <col min="9998" max="9998" width="20.42578125" style="9" customWidth="1"/>
    <col min="9999" max="9999" width="26.140625" style="9" customWidth="1"/>
    <col min="10000" max="10000" width="40.5703125" style="9" customWidth="1"/>
    <col min="10001" max="10238" width="9.140625" style="9"/>
    <col min="10239" max="10239" width="38.5703125" style="9" customWidth="1"/>
    <col min="10240" max="10240" width="22.5703125" style="9" customWidth="1"/>
    <col min="10241" max="10241" width="20.140625" style="9" customWidth="1"/>
    <col min="10242" max="10242" width="13.85546875" style="9" customWidth="1"/>
    <col min="10243" max="10243" width="11.28515625" style="9" customWidth="1"/>
    <col min="10244" max="10244" width="15.42578125" style="9" customWidth="1"/>
    <col min="10245" max="10246" width="10.85546875" style="9" customWidth="1"/>
    <col min="10247" max="10247" width="26.7109375" style="9" customWidth="1"/>
    <col min="10248" max="10248" width="23.85546875" style="9" customWidth="1"/>
    <col min="10249" max="10249" width="29.140625" style="9" customWidth="1"/>
    <col min="10250" max="10250" width="27.7109375" style="9" customWidth="1"/>
    <col min="10251" max="10253" width="20" style="9" customWidth="1"/>
    <col min="10254" max="10254" width="20.42578125" style="9" customWidth="1"/>
    <col min="10255" max="10255" width="26.140625" style="9" customWidth="1"/>
    <col min="10256" max="10256" width="40.5703125" style="9" customWidth="1"/>
    <col min="10257" max="10494" width="9.140625" style="9"/>
    <col min="10495" max="10495" width="38.5703125" style="9" customWidth="1"/>
    <col min="10496" max="10496" width="22.5703125" style="9" customWidth="1"/>
    <col min="10497" max="10497" width="20.140625" style="9" customWidth="1"/>
    <col min="10498" max="10498" width="13.85546875" style="9" customWidth="1"/>
    <col min="10499" max="10499" width="11.28515625" style="9" customWidth="1"/>
    <col min="10500" max="10500" width="15.42578125" style="9" customWidth="1"/>
    <col min="10501" max="10502" width="10.85546875" style="9" customWidth="1"/>
    <col min="10503" max="10503" width="26.7109375" style="9" customWidth="1"/>
    <col min="10504" max="10504" width="23.85546875" style="9" customWidth="1"/>
    <col min="10505" max="10505" width="29.140625" style="9" customWidth="1"/>
    <col min="10506" max="10506" width="27.7109375" style="9" customWidth="1"/>
    <col min="10507" max="10509" width="20" style="9" customWidth="1"/>
    <col min="10510" max="10510" width="20.42578125" style="9" customWidth="1"/>
    <col min="10511" max="10511" width="26.140625" style="9" customWidth="1"/>
    <col min="10512" max="10512" width="40.5703125" style="9" customWidth="1"/>
    <col min="10513" max="10750" width="9.140625" style="9"/>
    <col min="10751" max="10751" width="38.5703125" style="9" customWidth="1"/>
    <col min="10752" max="10752" width="22.5703125" style="9" customWidth="1"/>
    <col min="10753" max="10753" width="20.140625" style="9" customWidth="1"/>
    <col min="10754" max="10754" width="13.85546875" style="9" customWidth="1"/>
    <col min="10755" max="10755" width="11.28515625" style="9" customWidth="1"/>
    <col min="10756" max="10756" width="15.42578125" style="9" customWidth="1"/>
    <col min="10757" max="10758" width="10.85546875" style="9" customWidth="1"/>
    <col min="10759" max="10759" width="26.7109375" style="9" customWidth="1"/>
    <col min="10760" max="10760" width="23.85546875" style="9" customWidth="1"/>
    <col min="10761" max="10761" width="29.140625" style="9" customWidth="1"/>
    <col min="10762" max="10762" width="27.7109375" style="9" customWidth="1"/>
    <col min="10763" max="10765" width="20" style="9" customWidth="1"/>
    <col min="10766" max="10766" width="20.42578125" style="9" customWidth="1"/>
    <col min="10767" max="10767" width="26.140625" style="9" customWidth="1"/>
    <col min="10768" max="10768" width="40.5703125" style="9" customWidth="1"/>
    <col min="10769" max="11006" width="9.140625" style="9"/>
    <col min="11007" max="11007" width="38.5703125" style="9" customWidth="1"/>
    <col min="11008" max="11008" width="22.5703125" style="9" customWidth="1"/>
    <col min="11009" max="11009" width="20.140625" style="9" customWidth="1"/>
    <col min="11010" max="11010" width="13.85546875" style="9" customWidth="1"/>
    <col min="11011" max="11011" width="11.28515625" style="9" customWidth="1"/>
    <col min="11012" max="11012" width="15.42578125" style="9" customWidth="1"/>
    <col min="11013" max="11014" width="10.85546875" style="9" customWidth="1"/>
    <col min="11015" max="11015" width="26.7109375" style="9" customWidth="1"/>
    <col min="11016" max="11016" width="23.85546875" style="9" customWidth="1"/>
    <col min="11017" max="11017" width="29.140625" style="9" customWidth="1"/>
    <col min="11018" max="11018" width="27.7109375" style="9" customWidth="1"/>
    <col min="11019" max="11021" width="20" style="9" customWidth="1"/>
    <col min="11022" max="11022" width="20.42578125" style="9" customWidth="1"/>
    <col min="11023" max="11023" width="26.140625" style="9" customWidth="1"/>
    <col min="11024" max="11024" width="40.5703125" style="9" customWidth="1"/>
    <col min="11025" max="11262" width="9.140625" style="9"/>
    <col min="11263" max="11263" width="38.5703125" style="9" customWidth="1"/>
    <col min="11264" max="11264" width="22.5703125" style="9" customWidth="1"/>
    <col min="11265" max="11265" width="20.140625" style="9" customWidth="1"/>
    <col min="11266" max="11266" width="13.85546875" style="9" customWidth="1"/>
    <col min="11267" max="11267" width="11.28515625" style="9" customWidth="1"/>
    <col min="11268" max="11268" width="15.42578125" style="9" customWidth="1"/>
    <col min="11269" max="11270" width="10.85546875" style="9" customWidth="1"/>
    <col min="11271" max="11271" width="26.7109375" style="9" customWidth="1"/>
    <col min="11272" max="11272" width="23.85546875" style="9" customWidth="1"/>
    <col min="11273" max="11273" width="29.140625" style="9" customWidth="1"/>
    <col min="11274" max="11274" width="27.7109375" style="9" customWidth="1"/>
    <col min="11275" max="11277" width="20" style="9" customWidth="1"/>
    <col min="11278" max="11278" width="20.42578125" style="9" customWidth="1"/>
    <col min="11279" max="11279" width="26.140625" style="9" customWidth="1"/>
    <col min="11280" max="11280" width="40.5703125" style="9" customWidth="1"/>
    <col min="11281" max="11518" width="9.140625" style="9"/>
    <col min="11519" max="11519" width="38.5703125" style="9" customWidth="1"/>
    <col min="11520" max="11520" width="22.5703125" style="9" customWidth="1"/>
    <col min="11521" max="11521" width="20.140625" style="9" customWidth="1"/>
    <col min="11522" max="11522" width="13.85546875" style="9" customWidth="1"/>
    <col min="11523" max="11523" width="11.28515625" style="9" customWidth="1"/>
    <col min="11524" max="11524" width="15.42578125" style="9" customWidth="1"/>
    <col min="11525" max="11526" width="10.85546875" style="9" customWidth="1"/>
    <col min="11527" max="11527" width="26.7109375" style="9" customWidth="1"/>
    <col min="11528" max="11528" width="23.85546875" style="9" customWidth="1"/>
    <col min="11529" max="11529" width="29.140625" style="9" customWidth="1"/>
    <col min="11530" max="11530" width="27.7109375" style="9" customWidth="1"/>
    <col min="11531" max="11533" width="20" style="9" customWidth="1"/>
    <col min="11534" max="11534" width="20.42578125" style="9" customWidth="1"/>
    <col min="11535" max="11535" width="26.140625" style="9" customWidth="1"/>
    <col min="11536" max="11536" width="40.5703125" style="9" customWidth="1"/>
    <col min="11537" max="11774" width="9.140625" style="9"/>
    <col min="11775" max="11775" width="38.5703125" style="9" customWidth="1"/>
    <col min="11776" max="11776" width="22.5703125" style="9" customWidth="1"/>
    <col min="11777" max="11777" width="20.140625" style="9" customWidth="1"/>
    <col min="11778" max="11778" width="13.85546875" style="9" customWidth="1"/>
    <col min="11779" max="11779" width="11.28515625" style="9" customWidth="1"/>
    <col min="11780" max="11780" width="15.42578125" style="9" customWidth="1"/>
    <col min="11781" max="11782" width="10.85546875" style="9" customWidth="1"/>
    <col min="11783" max="11783" width="26.7109375" style="9" customWidth="1"/>
    <col min="11784" max="11784" width="23.85546875" style="9" customWidth="1"/>
    <col min="11785" max="11785" width="29.140625" style="9" customWidth="1"/>
    <col min="11786" max="11786" width="27.7109375" style="9" customWidth="1"/>
    <col min="11787" max="11789" width="20" style="9" customWidth="1"/>
    <col min="11790" max="11790" width="20.42578125" style="9" customWidth="1"/>
    <col min="11791" max="11791" width="26.140625" style="9" customWidth="1"/>
    <col min="11792" max="11792" width="40.5703125" style="9" customWidth="1"/>
    <col min="11793" max="12030" width="9.140625" style="9"/>
    <col min="12031" max="12031" width="38.5703125" style="9" customWidth="1"/>
    <col min="12032" max="12032" width="22.5703125" style="9" customWidth="1"/>
    <col min="12033" max="12033" width="20.140625" style="9" customWidth="1"/>
    <col min="12034" max="12034" width="13.85546875" style="9" customWidth="1"/>
    <col min="12035" max="12035" width="11.28515625" style="9" customWidth="1"/>
    <col min="12036" max="12036" width="15.42578125" style="9" customWidth="1"/>
    <col min="12037" max="12038" width="10.85546875" style="9" customWidth="1"/>
    <col min="12039" max="12039" width="26.7109375" style="9" customWidth="1"/>
    <col min="12040" max="12040" width="23.85546875" style="9" customWidth="1"/>
    <col min="12041" max="12041" width="29.140625" style="9" customWidth="1"/>
    <col min="12042" max="12042" width="27.7109375" style="9" customWidth="1"/>
    <col min="12043" max="12045" width="20" style="9" customWidth="1"/>
    <col min="12046" max="12046" width="20.42578125" style="9" customWidth="1"/>
    <col min="12047" max="12047" width="26.140625" style="9" customWidth="1"/>
    <col min="12048" max="12048" width="40.5703125" style="9" customWidth="1"/>
    <col min="12049" max="12286" width="9.140625" style="9"/>
    <col min="12287" max="12287" width="38.5703125" style="9" customWidth="1"/>
    <col min="12288" max="12288" width="22.5703125" style="9" customWidth="1"/>
    <col min="12289" max="12289" width="20.140625" style="9" customWidth="1"/>
    <col min="12290" max="12290" width="13.85546875" style="9" customWidth="1"/>
    <col min="12291" max="12291" width="11.28515625" style="9" customWidth="1"/>
    <col min="12292" max="12292" width="15.42578125" style="9" customWidth="1"/>
    <col min="12293" max="12294" width="10.85546875" style="9" customWidth="1"/>
    <col min="12295" max="12295" width="26.7109375" style="9" customWidth="1"/>
    <col min="12296" max="12296" width="23.85546875" style="9" customWidth="1"/>
    <col min="12297" max="12297" width="29.140625" style="9" customWidth="1"/>
    <col min="12298" max="12298" width="27.7109375" style="9" customWidth="1"/>
    <col min="12299" max="12301" width="20" style="9" customWidth="1"/>
    <col min="12302" max="12302" width="20.42578125" style="9" customWidth="1"/>
    <col min="12303" max="12303" width="26.140625" style="9" customWidth="1"/>
    <col min="12304" max="12304" width="40.5703125" style="9" customWidth="1"/>
    <col min="12305" max="12542" width="9.140625" style="9"/>
    <col min="12543" max="12543" width="38.5703125" style="9" customWidth="1"/>
    <col min="12544" max="12544" width="22.5703125" style="9" customWidth="1"/>
    <col min="12545" max="12545" width="20.140625" style="9" customWidth="1"/>
    <col min="12546" max="12546" width="13.85546875" style="9" customWidth="1"/>
    <col min="12547" max="12547" width="11.28515625" style="9" customWidth="1"/>
    <col min="12548" max="12548" width="15.42578125" style="9" customWidth="1"/>
    <col min="12549" max="12550" width="10.85546875" style="9" customWidth="1"/>
    <col min="12551" max="12551" width="26.7109375" style="9" customWidth="1"/>
    <col min="12552" max="12552" width="23.85546875" style="9" customWidth="1"/>
    <col min="12553" max="12553" width="29.140625" style="9" customWidth="1"/>
    <col min="12554" max="12554" width="27.7109375" style="9" customWidth="1"/>
    <col min="12555" max="12557" width="20" style="9" customWidth="1"/>
    <col min="12558" max="12558" width="20.42578125" style="9" customWidth="1"/>
    <col min="12559" max="12559" width="26.140625" style="9" customWidth="1"/>
    <col min="12560" max="12560" width="40.5703125" style="9" customWidth="1"/>
    <col min="12561" max="12798" width="9.140625" style="9"/>
    <col min="12799" max="12799" width="38.5703125" style="9" customWidth="1"/>
    <col min="12800" max="12800" width="22.5703125" style="9" customWidth="1"/>
    <col min="12801" max="12801" width="20.140625" style="9" customWidth="1"/>
    <col min="12802" max="12802" width="13.85546875" style="9" customWidth="1"/>
    <col min="12803" max="12803" width="11.28515625" style="9" customWidth="1"/>
    <col min="12804" max="12804" width="15.42578125" style="9" customWidth="1"/>
    <col min="12805" max="12806" width="10.85546875" style="9" customWidth="1"/>
    <col min="12807" max="12807" width="26.7109375" style="9" customWidth="1"/>
    <col min="12808" max="12808" width="23.85546875" style="9" customWidth="1"/>
    <col min="12809" max="12809" width="29.140625" style="9" customWidth="1"/>
    <col min="12810" max="12810" width="27.7109375" style="9" customWidth="1"/>
    <col min="12811" max="12813" width="20" style="9" customWidth="1"/>
    <col min="12814" max="12814" width="20.42578125" style="9" customWidth="1"/>
    <col min="12815" max="12815" width="26.140625" style="9" customWidth="1"/>
    <col min="12816" max="12816" width="40.5703125" style="9" customWidth="1"/>
    <col min="12817" max="13054" width="9.140625" style="9"/>
    <col min="13055" max="13055" width="38.5703125" style="9" customWidth="1"/>
    <col min="13056" max="13056" width="22.5703125" style="9" customWidth="1"/>
    <col min="13057" max="13057" width="20.140625" style="9" customWidth="1"/>
    <col min="13058" max="13058" width="13.85546875" style="9" customWidth="1"/>
    <col min="13059" max="13059" width="11.28515625" style="9" customWidth="1"/>
    <col min="13060" max="13060" width="15.42578125" style="9" customWidth="1"/>
    <col min="13061" max="13062" width="10.85546875" style="9" customWidth="1"/>
    <col min="13063" max="13063" width="26.7109375" style="9" customWidth="1"/>
    <col min="13064" max="13064" width="23.85546875" style="9" customWidth="1"/>
    <col min="13065" max="13065" width="29.140625" style="9" customWidth="1"/>
    <col min="13066" max="13066" width="27.7109375" style="9" customWidth="1"/>
    <col min="13067" max="13069" width="20" style="9" customWidth="1"/>
    <col min="13070" max="13070" width="20.42578125" style="9" customWidth="1"/>
    <col min="13071" max="13071" width="26.140625" style="9" customWidth="1"/>
    <col min="13072" max="13072" width="40.5703125" style="9" customWidth="1"/>
    <col min="13073" max="13310" width="9.140625" style="9"/>
    <col min="13311" max="13311" width="38.5703125" style="9" customWidth="1"/>
    <col min="13312" max="13312" width="22.5703125" style="9" customWidth="1"/>
    <col min="13313" max="13313" width="20.140625" style="9" customWidth="1"/>
    <col min="13314" max="13314" width="13.85546875" style="9" customWidth="1"/>
    <col min="13315" max="13315" width="11.28515625" style="9" customWidth="1"/>
    <col min="13316" max="13316" width="15.42578125" style="9" customWidth="1"/>
    <col min="13317" max="13318" width="10.85546875" style="9" customWidth="1"/>
    <col min="13319" max="13319" width="26.7109375" style="9" customWidth="1"/>
    <col min="13320" max="13320" width="23.85546875" style="9" customWidth="1"/>
    <col min="13321" max="13321" width="29.140625" style="9" customWidth="1"/>
    <col min="13322" max="13322" width="27.7109375" style="9" customWidth="1"/>
    <col min="13323" max="13325" width="20" style="9" customWidth="1"/>
    <col min="13326" max="13326" width="20.42578125" style="9" customWidth="1"/>
    <col min="13327" max="13327" width="26.140625" style="9" customWidth="1"/>
    <col min="13328" max="13328" width="40.5703125" style="9" customWidth="1"/>
    <col min="13329" max="13566" width="9.140625" style="9"/>
    <col min="13567" max="13567" width="38.5703125" style="9" customWidth="1"/>
    <col min="13568" max="13568" width="22.5703125" style="9" customWidth="1"/>
    <col min="13569" max="13569" width="20.140625" style="9" customWidth="1"/>
    <col min="13570" max="13570" width="13.85546875" style="9" customWidth="1"/>
    <col min="13571" max="13571" width="11.28515625" style="9" customWidth="1"/>
    <col min="13572" max="13572" width="15.42578125" style="9" customWidth="1"/>
    <col min="13573" max="13574" width="10.85546875" style="9" customWidth="1"/>
    <col min="13575" max="13575" width="26.7109375" style="9" customWidth="1"/>
    <col min="13576" max="13576" width="23.85546875" style="9" customWidth="1"/>
    <col min="13577" max="13577" width="29.140625" style="9" customWidth="1"/>
    <col min="13578" max="13578" width="27.7109375" style="9" customWidth="1"/>
    <col min="13579" max="13581" width="20" style="9" customWidth="1"/>
    <col min="13582" max="13582" width="20.42578125" style="9" customWidth="1"/>
    <col min="13583" max="13583" width="26.140625" style="9" customWidth="1"/>
    <col min="13584" max="13584" width="40.5703125" style="9" customWidth="1"/>
    <col min="13585" max="13822" width="9.140625" style="9"/>
    <col min="13823" max="13823" width="38.5703125" style="9" customWidth="1"/>
    <col min="13824" max="13824" width="22.5703125" style="9" customWidth="1"/>
    <col min="13825" max="13825" width="20.140625" style="9" customWidth="1"/>
    <col min="13826" max="13826" width="13.85546875" style="9" customWidth="1"/>
    <col min="13827" max="13827" width="11.28515625" style="9" customWidth="1"/>
    <col min="13828" max="13828" width="15.42578125" style="9" customWidth="1"/>
    <col min="13829" max="13830" width="10.85546875" style="9" customWidth="1"/>
    <col min="13831" max="13831" width="26.7109375" style="9" customWidth="1"/>
    <col min="13832" max="13832" width="23.85546875" style="9" customWidth="1"/>
    <col min="13833" max="13833" width="29.140625" style="9" customWidth="1"/>
    <col min="13834" max="13834" width="27.7109375" style="9" customWidth="1"/>
    <col min="13835" max="13837" width="20" style="9" customWidth="1"/>
    <col min="13838" max="13838" width="20.42578125" style="9" customWidth="1"/>
    <col min="13839" max="13839" width="26.140625" style="9" customWidth="1"/>
    <col min="13840" max="13840" width="40.5703125" style="9" customWidth="1"/>
    <col min="13841" max="14078" width="9.140625" style="9"/>
    <col min="14079" max="14079" width="38.5703125" style="9" customWidth="1"/>
    <col min="14080" max="14080" width="22.5703125" style="9" customWidth="1"/>
    <col min="14081" max="14081" width="20.140625" style="9" customWidth="1"/>
    <col min="14082" max="14082" width="13.85546875" style="9" customWidth="1"/>
    <col min="14083" max="14083" width="11.28515625" style="9" customWidth="1"/>
    <col min="14084" max="14084" width="15.42578125" style="9" customWidth="1"/>
    <col min="14085" max="14086" width="10.85546875" style="9" customWidth="1"/>
    <col min="14087" max="14087" width="26.7109375" style="9" customWidth="1"/>
    <col min="14088" max="14088" width="23.85546875" style="9" customWidth="1"/>
    <col min="14089" max="14089" width="29.140625" style="9" customWidth="1"/>
    <col min="14090" max="14090" width="27.7109375" style="9" customWidth="1"/>
    <col min="14091" max="14093" width="20" style="9" customWidth="1"/>
    <col min="14094" max="14094" width="20.42578125" style="9" customWidth="1"/>
    <col min="14095" max="14095" width="26.140625" style="9" customWidth="1"/>
    <col min="14096" max="14096" width="40.5703125" style="9" customWidth="1"/>
    <col min="14097" max="14334" width="9.140625" style="9"/>
    <col min="14335" max="14335" width="38.5703125" style="9" customWidth="1"/>
    <col min="14336" max="14336" width="22.5703125" style="9" customWidth="1"/>
    <col min="14337" max="14337" width="20.140625" style="9" customWidth="1"/>
    <col min="14338" max="14338" width="13.85546875" style="9" customWidth="1"/>
    <col min="14339" max="14339" width="11.28515625" style="9" customWidth="1"/>
    <col min="14340" max="14340" width="15.42578125" style="9" customWidth="1"/>
    <col min="14341" max="14342" width="10.85546875" style="9" customWidth="1"/>
    <col min="14343" max="14343" width="26.7109375" style="9" customWidth="1"/>
    <col min="14344" max="14344" width="23.85546875" style="9" customWidth="1"/>
    <col min="14345" max="14345" width="29.140625" style="9" customWidth="1"/>
    <col min="14346" max="14346" width="27.7109375" style="9" customWidth="1"/>
    <col min="14347" max="14349" width="20" style="9" customWidth="1"/>
    <col min="14350" max="14350" width="20.42578125" style="9" customWidth="1"/>
    <col min="14351" max="14351" width="26.140625" style="9" customWidth="1"/>
    <col min="14352" max="14352" width="40.5703125" style="9" customWidth="1"/>
    <col min="14353" max="14590" width="9.140625" style="9"/>
    <col min="14591" max="14591" width="38.5703125" style="9" customWidth="1"/>
    <col min="14592" max="14592" width="22.5703125" style="9" customWidth="1"/>
    <col min="14593" max="14593" width="20.140625" style="9" customWidth="1"/>
    <col min="14594" max="14594" width="13.85546875" style="9" customWidth="1"/>
    <col min="14595" max="14595" width="11.28515625" style="9" customWidth="1"/>
    <col min="14596" max="14596" width="15.42578125" style="9" customWidth="1"/>
    <col min="14597" max="14598" width="10.85546875" style="9" customWidth="1"/>
    <col min="14599" max="14599" width="26.7109375" style="9" customWidth="1"/>
    <col min="14600" max="14600" width="23.85546875" style="9" customWidth="1"/>
    <col min="14601" max="14601" width="29.140625" style="9" customWidth="1"/>
    <col min="14602" max="14602" width="27.7109375" style="9" customWidth="1"/>
    <col min="14603" max="14605" width="20" style="9" customWidth="1"/>
    <col min="14606" max="14606" width="20.42578125" style="9" customWidth="1"/>
    <col min="14607" max="14607" width="26.140625" style="9" customWidth="1"/>
    <col min="14608" max="14608" width="40.5703125" style="9" customWidth="1"/>
    <col min="14609" max="14846" width="9.140625" style="9"/>
    <col min="14847" max="14847" width="38.5703125" style="9" customWidth="1"/>
    <col min="14848" max="14848" width="22.5703125" style="9" customWidth="1"/>
    <col min="14849" max="14849" width="20.140625" style="9" customWidth="1"/>
    <col min="14850" max="14850" width="13.85546875" style="9" customWidth="1"/>
    <col min="14851" max="14851" width="11.28515625" style="9" customWidth="1"/>
    <col min="14852" max="14852" width="15.42578125" style="9" customWidth="1"/>
    <col min="14853" max="14854" width="10.85546875" style="9" customWidth="1"/>
    <col min="14855" max="14855" width="26.7109375" style="9" customWidth="1"/>
    <col min="14856" max="14856" width="23.85546875" style="9" customWidth="1"/>
    <col min="14857" max="14857" width="29.140625" style="9" customWidth="1"/>
    <col min="14858" max="14858" width="27.7109375" style="9" customWidth="1"/>
    <col min="14859" max="14861" width="20" style="9" customWidth="1"/>
    <col min="14862" max="14862" width="20.42578125" style="9" customWidth="1"/>
    <col min="14863" max="14863" width="26.140625" style="9" customWidth="1"/>
    <col min="14864" max="14864" width="40.5703125" style="9" customWidth="1"/>
    <col min="14865" max="15102" width="9.140625" style="9"/>
    <col min="15103" max="15103" width="38.5703125" style="9" customWidth="1"/>
    <col min="15104" max="15104" width="22.5703125" style="9" customWidth="1"/>
    <col min="15105" max="15105" width="20.140625" style="9" customWidth="1"/>
    <col min="15106" max="15106" width="13.85546875" style="9" customWidth="1"/>
    <col min="15107" max="15107" width="11.28515625" style="9" customWidth="1"/>
    <col min="15108" max="15108" width="15.42578125" style="9" customWidth="1"/>
    <col min="15109" max="15110" width="10.85546875" style="9" customWidth="1"/>
    <col min="15111" max="15111" width="26.7109375" style="9" customWidth="1"/>
    <col min="15112" max="15112" width="23.85546875" style="9" customWidth="1"/>
    <col min="15113" max="15113" width="29.140625" style="9" customWidth="1"/>
    <col min="15114" max="15114" width="27.7109375" style="9" customWidth="1"/>
    <col min="15115" max="15117" width="20" style="9" customWidth="1"/>
    <col min="15118" max="15118" width="20.42578125" style="9" customWidth="1"/>
    <col min="15119" max="15119" width="26.140625" style="9" customWidth="1"/>
    <col min="15120" max="15120" width="40.5703125" style="9" customWidth="1"/>
    <col min="15121" max="15358" width="9.140625" style="9"/>
    <col min="15359" max="15359" width="38.5703125" style="9" customWidth="1"/>
    <col min="15360" max="15360" width="22.5703125" style="9" customWidth="1"/>
    <col min="15361" max="15361" width="20.140625" style="9" customWidth="1"/>
    <col min="15362" max="15362" width="13.85546875" style="9" customWidth="1"/>
    <col min="15363" max="15363" width="11.28515625" style="9" customWidth="1"/>
    <col min="15364" max="15364" width="15.42578125" style="9" customWidth="1"/>
    <col min="15365" max="15366" width="10.85546875" style="9" customWidth="1"/>
    <col min="15367" max="15367" width="26.7109375" style="9" customWidth="1"/>
    <col min="15368" max="15368" width="23.85546875" style="9" customWidth="1"/>
    <col min="15369" max="15369" width="29.140625" style="9" customWidth="1"/>
    <col min="15370" max="15370" width="27.7109375" style="9" customWidth="1"/>
    <col min="15371" max="15373" width="20" style="9" customWidth="1"/>
    <col min="15374" max="15374" width="20.42578125" style="9" customWidth="1"/>
    <col min="15375" max="15375" width="26.140625" style="9" customWidth="1"/>
    <col min="15376" max="15376" width="40.5703125" style="9" customWidth="1"/>
    <col min="15377" max="15614" width="9.140625" style="9"/>
    <col min="15615" max="15615" width="38.5703125" style="9" customWidth="1"/>
    <col min="15616" max="15616" width="22.5703125" style="9" customWidth="1"/>
    <col min="15617" max="15617" width="20.140625" style="9" customWidth="1"/>
    <col min="15618" max="15618" width="13.85546875" style="9" customWidth="1"/>
    <col min="15619" max="15619" width="11.28515625" style="9" customWidth="1"/>
    <col min="15620" max="15620" width="15.42578125" style="9" customWidth="1"/>
    <col min="15621" max="15622" width="10.85546875" style="9" customWidth="1"/>
    <col min="15623" max="15623" width="26.7109375" style="9" customWidth="1"/>
    <col min="15624" max="15624" width="23.85546875" style="9" customWidth="1"/>
    <col min="15625" max="15625" width="29.140625" style="9" customWidth="1"/>
    <col min="15626" max="15626" width="27.7109375" style="9" customWidth="1"/>
    <col min="15627" max="15629" width="20" style="9" customWidth="1"/>
    <col min="15630" max="15630" width="20.42578125" style="9" customWidth="1"/>
    <col min="15631" max="15631" width="26.140625" style="9" customWidth="1"/>
    <col min="15632" max="15632" width="40.5703125" style="9" customWidth="1"/>
    <col min="15633" max="15870" width="9.140625" style="9"/>
    <col min="15871" max="15871" width="38.5703125" style="9" customWidth="1"/>
    <col min="15872" max="15872" width="22.5703125" style="9" customWidth="1"/>
    <col min="15873" max="15873" width="20.140625" style="9" customWidth="1"/>
    <col min="15874" max="15874" width="13.85546875" style="9" customWidth="1"/>
    <col min="15875" max="15875" width="11.28515625" style="9" customWidth="1"/>
    <col min="15876" max="15876" width="15.42578125" style="9" customWidth="1"/>
    <col min="15877" max="15878" width="10.85546875" style="9" customWidth="1"/>
    <col min="15879" max="15879" width="26.7109375" style="9" customWidth="1"/>
    <col min="15880" max="15880" width="23.85546875" style="9" customWidth="1"/>
    <col min="15881" max="15881" width="29.140625" style="9" customWidth="1"/>
    <col min="15882" max="15882" width="27.7109375" style="9" customWidth="1"/>
    <col min="15883" max="15885" width="20" style="9" customWidth="1"/>
    <col min="15886" max="15886" width="20.42578125" style="9" customWidth="1"/>
    <col min="15887" max="15887" width="26.140625" style="9" customWidth="1"/>
    <col min="15888" max="15888" width="40.5703125" style="9" customWidth="1"/>
    <col min="15889" max="16126" width="9.140625" style="9"/>
    <col min="16127" max="16127" width="38.5703125" style="9" customWidth="1"/>
    <col min="16128" max="16128" width="22.5703125" style="9" customWidth="1"/>
    <col min="16129" max="16129" width="20.140625" style="9" customWidth="1"/>
    <col min="16130" max="16130" width="13.85546875" style="9" customWidth="1"/>
    <col min="16131" max="16131" width="11.28515625" style="9" customWidth="1"/>
    <col min="16132" max="16132" width="15.42578125" style="9" customWidth="1"/>
    <col min="16133" max="16134" width="10.85546875" style="9" customWidth="1"/>
    <col min="16135" max="16135" width="26.7109375" style="9" customWidth="1"/>
    <col min="16136" max="16136" width="23.85546875" style="9" customWidth="1"/>
    <col min="16137" max="16137" width="29.140625" style="9" customWidth="1"/>
    <col min="16138" max="16138" width="27.7109375" style="9" customWidth="1"/>
    <col min="16139" max="16141" width="20" style="9" customWidth="1"/>
    <col min="16142" max="16142" width="20.42578125" style="9" customWidth="1"/>
    <col min="16143" max="16143" width="26.140625" style="9" customWidth="1"/>
    <col min="16144" max="16144" width="40.5703125" style="9" customWidth="1"/>
    <col min="16145" max="16384" width="9.140625" style="9"/>
  </cols>
  <sheetData>
    <row r="1" spans="1:21" ht="16.5" customHeight="1">
      <c r="B1" s="257"/>
      <c r="C1" s="257"/>
      <c r="D1" s="257"/>
      <c r="E1" s="257"/>
      <c r="F1" s="258"/>
      <c r="G1" s="259"/>
      <c r="H1" s="257"/>
      <c r="I1" s="257"/>
      <c r="J1" s="257"/>
      <c r="K1" s="257"/>
      <c r="L1" s="257"/>
      <c r="M1" s="257"/>
      <c r="N1" s="257"/>
      <c r="O1" s="257"/>
      <c r="P1" s="257"/>
      <c r="Q1" s="43"/>
      <c r="R1" s="264"/>
      <c r="S1" s="264"/>
      <c r="T1" s="4"/>
      <c r="U1" s="15"/>
    </row>
    <row r="2" spans="1:21" ht="27" customHeight="1">
      <c r="B2" s="251" t="s">
        <v>1</v>
      </c>
      <c r="C2" s="251"/>
      <c r="D2" s="251"/>
      <c r="E2" s="251"/>
      <c r="F2" s="251"/>
      <c r="G2" s="5"/>
      <c r="H2" s="251" t="s">
        <v>2</v>
      </c>
      <c r="I2" s="251"/>
      <c r="J2" s="251"/>
      <c r="K2" s="251" t="s">
        <v>3</v>
      </c>
      <c r="L2" s="251"/>
      <c r="M2" s="251"/>
      <c r="N2" s="251"/>
      <c r="O2" s="251"/>
      <c r="P2" s="251"/>
      <c r="Q2" s="5"/>
      <c r="R2" s="251" t="s">
        <v>4</v>
      </c>
      <c r="S2" s="251"/>
      <c r="T2" s="263" t="s">
        <v>91</v>
      </c>
      <c r="U2" s="263"/>
    </row>
    <row r="3" spans="1:21" s="44" customFormat="1" ht="28.5" customHeight="1">
      <c r="B3" s="251" t="s">
        <v>92</v>
      </c>
      <c r="C3" s="237" t="s">
        <v>93</v>
      </c>
      <c r="D3" s="237" t="s">
        <v>94</v>
      </c>
      <c r="E3" s="247" t="s">
        <v>95</v>
      </c>
      <c r="F3" s="240" t="s">
        <v>5</v>
      </c>
      <c r="G3" s="241"/>
      <c r="H3" s="251" t="s">
        <v>6</v>
      </c>
      <c r="I3" s="256" t="s">
        <v>7</v>
      </c>
      <c r="J3" s="251" t="s">
        <v>8</v>
      </c>
      <c r="K3" s="251" t="s">
        <v>9</v>
      </c>
      <c r="L3" s="251" t="s">
        <v>10</v>
      </c>
      <c r="M3" s="251" t="s">
        <v>11</v>
      </c>
      <c r="N3" s="237" t="s">
        <v>83</v>
      </c>
      <c r="O3" s="237" t="s">
        <v>1530</v>
      </c>
      <c r="P3" s="251" t="s">
        <v>97</v>
      </c>
      <c r="Q3" s="237" t="s">
        <v>98</v>
      </c>
      <c r="R3" s="251" t="s">
        <v>12</v>
      </c>
      <c r="S3" s="251" t="s">
        <v>13</v>
      </c>
      <c r="T3" s="237" t="s">
        <v>83</v>
      </c>
      <c r="U3" s="237" t="s">
        <v>348</v>
      </c>
    </row>
    <row r="4" spans="1:21" s="44" customFormat="1" ht="12.75" customHeight="1">
      <c r="B4" s="251"/>
      <c r="C4" s="238"/>
      <c r="D4" s="252"/>
      <c r="E4" s="254"/>
      <c r="F4" s="237" t="s">
        <v>99</v>
      </c>
      <c r="G4" s="237" t="s">
        <v>100</v>
      </c>
      <c r="H4" s="251"/>
      <c r="I4" s="256"/>
      <c r="J4" s="251"/>
      <c r="K4" s="251"/>
      <c r="L4" s="251"/>
      <c r="M4" s="251"/>
      <c r="N4" s="238"/>
      <c r="O4" s="238"/>
      <c r="P4" s="251"/>
      <c r="Q4" s="252"/>
      <c r="R4" s="251"/>
      <c r="S4" s="251"/>
      <c r="T4" s="238"/>
      <c r="U4" s="238"/>
    </row>
    <row r="5" spans="1:21" s="44" customFormat="1" ht="41.25" customHeight="1">
      <c r="B5" s="251"/>
      <c r="C5" s="238"/>
      <c r="D5" s="252"/>
      <c r="E5" s="254"/>
      <c r="F5" s="238"/>
      <c r="G5" s="238"/>
      <c r="H5" s="251"/>
      <c r="I5" s="256"/>
      <c r="J5" s="251"/>
      <c r="K5" s="251"/>
      <c r="L5" s="251"/>
      <c r="M5" s="251"/>
      <c r="N5" s="238"/>
      <c r="O5" s="238"/>
      <c r="P5" s="251"/>
      <c r="Q5" s="252"/>
      <c r="R5" s="251"/>
      <c r="S5" s="251"/>
      <c r="T5" s="238"/>
      <c r="U5" s="238"/>
    </row>
    <row r="6" spans="1:21" ht="34.5" customHeight="1">
      <c r="A6" s="9" t="s">
        <v>1517</v>
      </c>
      <c r="B6" s="251"/>
      <c r="C6" s="238"/>
      <c r="D6" s="252"/>
      <c r="E6" s="254"/>
      <c r="F6" s="238"/>
      <c r="G6" s="238"/>
      <c r="H6" s="251"/>
      <c r="I6" s="256"/>
      <c r="J6" s="251"/>
      <c r="K6" s="251"/>
      <c r="L6" s="251"/>
      <c r="M6" s="251"/>
      <c r="N6" s="238"/>
      <c r="O6" s="238"/>
      <c r="P6" s="251"/>
      <c r="Q6" s="252"/>
      <c r="R6" s="251"/>
      <c r="S6" s="251"/>
      <c r="T6" s="238"/>
      <c r="U6" s="238"/>
    </row>
    <row r="7" spans="1:21" ht="28.5" hidden="1" customHeight="1">
      <c r="B7" s="251"/>
      <c r="C7" s="239"/>
      <c r="D7" s="253"/>
      <c r="E7" s="255"/>
      <c r="F7" s="239"/>
      <c r="G7" s="239"/>
      <c r="H7" s="251"/>
      <c r="I7" s="256"/>
      <c r="J7" s="251"/>
      <c r="K7" s="251"/>
      <c r="L7" s="251"/>
      <c r="M7" s="251"/>
      <c r="N7" s="239"/>
      <c r="O7" s="239"/>
      <c r="P7" s="251"/>
      <c r="Q7" s="253"/>
      <c r="R7" s="251"/>
      <c r="S7" s="251"/>
      <c r="T7" s="239"/>
      <c r="U7" s="239"/>
    </row>
    <row r="8" spans="1:21" s="60" customFormat="1"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6">
        <v>14</v>
      </c>
      <c r="U8" s="17">
        <v>15</v>
      </c>
    </row>
    <row r="9" spans="1:21" ht="15" customHeight="1">
      <c r="A9" s="4"/>
      <c r="B9" s="80"/>
      <c r="C9" s="80"/>
      <c r="D9" s="80"/>
      <c r="E9" s="80"/>
      <c r="F9" s="106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07"/>
      <c r="T9" s="4"/>
      <c r="U9" s="15"/>
    </row>
    <row r="10" spans="1:21" ht="33.75" customHeight="1">
      <c r="A10" s="4">
        <v>1</v>
      </c>
      <c r="B10" s="4" t="s">
        <v>961</v>
      </c>
      <c r="C10" s="4" t="s">
        <v>962</v>
      </c>
      <c r="D10" s="4" t="s">
        <v>150</v>
      </c>
      <c r="E10" s="14" t="s">
        <v>963</v>
      </c>
      <c r="F10" s="29" t="s">
        <v>1324</v>
      </c>
      <c r="G10" s="29" t="s">
        <v>1323</v>
      </c>
      <c r="H10" s="4" t="s">
        <v>964</v>
      </c>
      <c r="I10" s="16">
        <v>1022300714985</v>
      </c>
      <c r="J10" s="4" t="s">
        <v>965</v>
      </c>
      <c r="K10" s="5" t="s">
        <v>18</v>
      </c>
      <c r="L10" s="70">
        <v>2</v>
      </c>
      <c r="M10" s="5" t="s">
        <v>371</v>
      </c>
      <c r="N10" s="5">
        <v>1.1000000000000001</v>
      </c>
      <c r="O10" s="5">
        <v>0</v>
      </c>
      <c r="P10" s="5">
        <v>1</v>
      </c>
      <c r="Q10" s="5">
        <v>0</v>
      </c>
      <c r="R10" s="4" t="s">
        <v>964</v>
      </c>
      <c r="S10" s="15" t="s">
        <v>965</v>
      </c>
      <c r="T10" s="4"/>
      <c r="U10" s="15"/>
    </row>
    <row r="11" spans="1:21" ht="30">
      <c r="A11" s="4">
        <v>2</v>
      </c>
      <c r="B11" s="4" t="s">
        <v>961</v>
      </c>
      <c r="C11" s="4" t="s">
        <v>966</v>
      </c>
      <c r="D11" s="4" t="s">
        <v>316</v>
      </c>
      <c r="E11" s="14">
        <v>6</v>
      </c>
      <c r="F11" s="29" t="s">
        <v>1326</v>
      </c>
      <c r="G11" s="29" t="s">
        <v>1325</v>
      </c>
      <c r="H11" s="4" t="s">
        <v>967</v>
      </c>
      <c r="I11" s="16">
        <v>1022300714479</v>
      </c>
      <c r="J11" s="4" t="s">
        <v>968</v>
      </c>
      <c r="K11" s="5" t="s">
        <v>18</v>
      </c>
      <c r="L11" s="70">
        <v>2</v>
      </c>
      <c r="M11" s="5" t="s">
        <v>22</v>
      </c>
      <c r="N11" s="5">
        <v>0.75</v>
      </c>
      <c r="O11" s="5">
        <v>0</v>
      </c>
      <c r="P11" s="5">
        <v>1</v>
      </c>
      <c r="Q11" s="5">
        <v>0</v>
      </c>
      <c r="R11" s="4" t="s">
        <v>967</v>
      </c>
      <c r="S11" s="15" t="s">
        <v>968</v>
      </c>
      <c r="T11" s="4"/>
      <c r="U11" s="15"/>
    </row>
    <row r="12" spans="1:21" ht="36" customHeight="1">
      <c r="A12" s="4">
        <v>3</v>
      </c>
      <c r="B12" s="4" t="s">
        <v>961</v>
      </c>
      <c r="C12" s="4" t="s">
        <v>969</v>
      </c>
      <c r="D12" s="4" t="s">
        <v>156</v>
      </c>
      <c r="E12" s="14">
        <v>44</v>
      </c>
      <c r="F12" s="29" t="s">
        <v>1328</v>
      </c>
      <c r="G12" s="29" t="s">
        <v>1327</v>
      </c>
      <c r="H12" s="4" t="s">
        <v>970</v>
      </c>
      <c r="I12" s="16">
        <v>1022300714480</v>
      </c>
      <c r="J12" s="4" t="s">
        <v>971</v>
      </c>
      <c r="K12" s="5" t="s">
        <v>18</v>
      </c>
      <c r="L12" s="70">
        <v>9</v>
      </c>
      <c r="M12" s="5" t="s">
        <v>22</v>
      </c>
      <c r="N12" s="5">
        <v>0.75</v>
      </c>
      <c r="O12" s="5">
        <v>0</v>
      </c>
      <c r="P12" s="5">
        <v>1</v>
      </c>
      <c r="Q12" s="5">
        <v>0</v>
      </c>
      <c r="R12" s="4" t="s">
        <v>970</v>
      </c>
      <c r="S12" s="15" t="s">
        <v>971</v>
      </c>
      <c r="T12" s="4"/>
      <c r="U12" s="15"/>
    </row>
    <row r="13" spans="1:21" ht="36" customHeight="1">
      <c r="A13" s="4">
        <v>4</v>
      </c>
      <c r="B13" s="4" t="s">
        <v>961</v>
      </c>
      <c r="C13" s="4" t="s">
        <v>969</v>
      </c>
      <c r="D13" s="4" t="s">
        <v>156</v>
      </c>
      <c r="E13" s="14">
        <v>42</v>
      </c>
      <c r="F13" s="128" t="s">
        <v>1330</v>
      </c>
      <c r="G13" s="128" t="s">
        <v>1329</v>
      </c>
      <c r="H13" s="4" t="s">
        <v>972</v>
      </c>
      <c r="I13" s="16">
        <v>1022300714963</v>
      </c>
      <c r="J13" s="4" t="s">
        <v>973</v>
      </c>
      <c r="K13" s="5" t="s">
        <v>18</v>
      </c>
      <c r="L13" s="70">
        <v>2</v>
      </c>
      <c r="M13" s="5" t="s">
        <v>22</v>
      </c>
      <c r="N13" s="5">
        <v>0.75</v>
      </c>
      <c r="O13" s="5">
        <v>0</v>
      </c>
      <c r="P13" s="5">
        <v>1</v>
      </c>
      <c r="Q13" s="5">
        <v>0</v>
      </c>
      <c r="R13" s="4" t="s">
        <v>972</v>
      </c>
      <c r="S13" s="15" t="s">
        <v>973</v>
      </c>
      <c r="T13" s="4"/>
      <c r="U13" s="15"/>
    </row>
    <row r="14" spans="1:21" ht="37.5" customHeight="1">
      <c r="A14" s="4">
        <v>5</v>
      </c>
      <c r="B14" s="4" t="s">
        <v>961</v>
      </c>
      <c r="C14" s="4" t="s">
        <v>966</v>
      </c>
      <c r="D14" s="4" t="s">
        <v>974</v>
      </c>
      <c r="E14" s="14">
        <v>10</v>
      </c>
      <c r="F14" s="29" t="s">
        <v>1332</v>
      </c>
      <c r="G14" s="29" t="s">
        <v>1331</v>
      </c>
      <c r="H14" s="31" t="s">
        <v>975</v>
      </c>
      <c r="I14" s="16">
        <v>1022300715293</v>
      </c>
      <c r="J14" s="4" t="s">
        <v>976</v>
      </c>
      <c r="K14" s="5" t="s">
        <v>18</v>
      </c>
      <c r="L14" s="70">
        <v>6</v>
      </c>
      <c r="M14" s="5" t="s">
        <v>19</v>
      </c>
      <c r="N14" s="5">
        <v>0.75</v>
      </c>
      <c r="O14" s="5">
        <v>0</v>
      </c>
      <c r="P14" s="5">
        <v>3</v>
      </c>
      <c r="Q14" s="5">
        <v>0</v>
      </c>
      <c r="R14" s="31" t="s">
        <v>975</v>
      </c>
      <c r="S14" s="15" t="s">
        <v>976</v>
      </c>
      <c r="T14" s="4"/>
      <c r="U14" s="15"/>
    </row>
    <row r="15" spans="1:21" ht="141" customHeight="1">
      <c r="A15" s="4">
        <v>6</v>
      </c>
      <c r="B15" s="4" t="s">
        <v>961</v>
      </c>
      <c r="C15" s="6" t="s">
        <v>966</v>
      </c>
      <c r="D15" s="6" t="s">
        <v>977</v>
      </c>
      <c r="E15" s="12" t="s">
        <v>142</v>
      </c>
      <c r="F15" s="29" t="s">
        <v>978</v>
      </c>
      <c r="G15" s="29" t="s">
        <v>979</v>
      </c>
      <c r="H15" s="6" t="s">
        <v>499</v>
      </c>
      <c r="I15" s="16" t="s">
        <v>500</v>
      </c>
      <c r="J15" s="5" t="s">
        <v>501</v>
      </c>
      <c r="K15" s="5" t="s">
        <v>18</v>
      </c>
      <c r="L15" s="5">
        <v>2.5</v>
      </c>
      <c r="M15" s="5" t="s">
        <v>30</v>
      </c>
      <c r="N15" s="5">
        <v>1.1000000000000001</v>
      </c>
      <c r="O15" s="5">
        <v>0</v>
      </c>
      <c r="P15" s="5">
        <v>1</v>
      </c>
      <c r="Q15" s="5">
        <v>0</v>
      </c>
      <c r="R15" s="17" t="s">
        <v>980</v>
      </c>
      <c r="S15" s="17" t="s">
        <v>980</v>
      </c>
      <c r="T15" s="4"/>
      <c r="U15" s="15"/>
    </row>
    <row r="16" spans="1:21" ht="141" customHeight="1">
      <c r="A16" s="4">
        <v>7</v>
      </c>
      <c r="B16" s="4" t="s">
        <v>961</v>
      </c>
      <c r="C16" s="6" t="s">
        <v>966</v>
      </c>
      <c r="D16" s="6" t="s">
        <v>974</v>
      </c>
      <c r="E16" s="12">
        <v>28</v>
      </c>
      <c r="F16" s="29" t="s">
        <v>981</v>
      </c>
      <c r="G16" s="29" t="s">
        <v>982</v>
      </c>
      <c r="H16" s="5" t="s">
        <v>511</v>
      </c>
      <c r="I16" s="5" t="s">
        <v>512</v>
      </c>
      <c r="J16" s="5" t="s">
        <v>513</v>
      </c>
      <c r="K16" s="5" t="s">
        <v>27</v>
      </c>
      <c r="L16" s="5">
        <v>0</v>
      </c>
      <c r="M16" s="5" t="s">
        <v>22</v>
      </c>
      <c r="N16" s="5">
        <v>0.75</v>
      </c>
      <c r="O16" s="5">
        <v>0</v>
      </c>
      <c r="P16" s="5">
        <v>1</v>
      </c>
      <c r="Q16" s="5">
        <v>0</v>
      </c>
      <c r="R16" s="6" t="s">
        <v>514</v>
      </c>
      <c r="S16" s="56" t="s">
        <v>983</v>
      </c>
      <c r="T16" s="4"/>
      <c r="U16" s="15"/>
    </row>
    <row r="17" spans="1:21" ht="141" customHeight="1">
      <c r="A17" s="4">
        <v>8</v>
      </c>
      <c r="B17" s="4" t="s">
        <v>961</v>
      </c>
      <c r="C17" s="6" t="s">
        <v>969</v>
      </c>
      <c r="D17" s="6" t="s">
        <v>156</v>
      </c>
      <c r="E17" s="12" t="s">
        <v>984</v>
      </c>
      <c r="F17" s="29" t="s">
        <v>985</v>
      </c>
      <c r="G17" s="29" t="s">
        <v>986</v>
      </c>
      <c r="H17" s="5" t="s">
        <v>511</v>
      </c>
      <c r="I17" s="5">
        <v>2303010851</v>
      </c>
      <c r="J17" s="5" t="s">
        <v>513</v>
      </c>
      <c r="K17" s="5" t="s">
        <v>27</v>
      </c>
      <c r="L17" s="5">
        <v>1.5</v>
      </c>
      <c r="M17" s="5" t="s">
        <v>22</v>
      </c>
      <c r="N17" s="5">
        <v>0.75</v>
      </c>
      <c r="O17" s="5">
        <v>0</v>
      </c>
      <c r="P17" s="5">
        <v>1</v>
      </c>
      <c r="Q17" s="5">
        <v>0</v>
      </c>
      <c r="R17" s="6" t="s">
        <v>514</v>
      </c>
      <c r="S17" s="56" t="s">
        <v>987</v>
      </c>
      <c r="T17" s="4"/>
      <c r="U17" s="15"/>
    </row>
    <row r="18" spans="1:21" ht="141" customHeight="1">
      <c r="A18" s="4">
        <v>9</v>
      </c>
      <c r="B18" s="4" t="s">
        <v>961</v>
      </c>
      <c r="C18" s="5" t="s">
        <v>969</v>
      </c>
      <c r="D18" s="5" t="s">
        <v>974</v>
      </c>
      <c r="E18" s="12">
        <v>22</v>
      </c>
      <c r="F18" s="29" t="s">
        <v>1334</v>
      </c>
      <c r="G18" s="29" t="s">
        <v>1333</v>
      </c>
      <c r="H18" s="5" t="s">
        <v>988</v>
      </c>
      <c r="I18" s="16" t="s">
        <v>989</v>
      </c>
      <c r="J18" s="5" t="s">
        <v>990</v>
      </c>
      <c r="K18" s="5" t="s">
        <v>18</v>
      </c>
      <c r="L18" s="5">
        <v>1.5</v>
      </c>
      <c r="M18" s="5" t="s">
        <v>22</v>
      </c>
      <c r="N18" s="5">
        <v>0.75</v>
      </c>
      <c r="O18" s="5">
        <v>0</v>
      </c>
      <c r="P18" s="5">
        <v>1</v>
      </c>
      <c r="Q18" s="5">
        <v>0</v>
      </c>
      <c r="R18" s="5" t="s">
        <v>991</v>
      </c>
      <c r="S18" s="56" t="s">
        <v>992</v>
      </c>
      <c r="T18" s="4"/>
      <c r="U18" s="15"/>
    </row>
    <row r="19" spans="1:21" ht="141" customHeight="1">
      <c r="A19" s="4">
        <v>10</v>
      </c>
      <c r="B19" s="4" t="s">
        <v>961</v>
      </c>
      <c r="C19" s="5" t="s">
        <v>966</v>
      </c>
      <c r="D19" s="5" t="s">
        <v>149</v>
      </c>
      <c r="E19" s="12">
        <v>4</v>
      </c>
      <c r="F19" s="39" t="s">
        <v>993</v>
      </c>
      <c r="G19" s="35" t="s">
        <v>994</v>
      </c>
      <c r="H19" s="5" t="s">
        <v>995</v>
      </c>
      <c r="I19" s="16">
        <v>2303023515</v>
      </c>
      <c r="J19" s="5" t="s">
        <v>996</v>
      </c>
      <c r="K19" s="5" t="s">
        <v>27</v>
      </c>
      <c r="L19" s="5">
        <v>0</v>
      </c>
      <c r="M19" s="5" t="s">
        <v>22</v>
      </c>
      <c r="N19" s="5">
        <v>0.75</v>
      </c>
      <c r="O19" s="5">
        <v>0</v>
      </c>
      <c r="P19" s="5">
        <v>1</v>
      </c>
      <c r="Q19" s="5">
        <v>0</v>
      </c>
      <c r="R19" s="5" t="s">
        <v>997</v>
      </c>
      <c r="S19" s="56" t="s">
        <v>998</v>
      </c>
      <c r="T19" s="4"/>
      <c r="U19" s="15"/>
    </row>
    <row r="20" spans="1:21" ht="141" customHeight="1">
      <c r="A20" s="4">
        <v>11</v>
      </c>
      <c r="B20" s="4" t="s">
        <v>961</v>
      </c>
      <c r="C20" s="5" t="s">
        <v>966</v>
      </c>
      <c r="D20" s="5" t="s">
        <v>974</v>
      </c>
      <c r="E20" s="12">
        <v>45</v>
      </c>
      <c r="F20" s="29">
        <v>44.678559</v>
      </c>
      <c r="G20" s="29">
        <v>39.677951</v>
      </c>
      <c r="H20" s="5" t="s">
        <v>999</v>
      </c>
      <c r="I20" s="16">
        <v>233904061078</v>
      </c>
      <c r="J20" s="5"/>
      <c r="K20" s="5" t="s">
        <v>18</v>
      </c>
      <c r="L20" s="5">
        <v>1.5</v>
      </c>
      <c r="M20" s="5" t="s">
        <v>22</v>
      </c>
      <c r="N20" s="5">
        <v>1.1000000000000001</v>
      </c>
      <c r="O20" s="5">
        <v>0</v>
      </c>
      <c r="P20" s="5">
        <v>1</v>
      </c>
      <c r="Q20" s="5">
        <v>0</v>
      </c>
      <c r="R20" s="5" t="s">
        <v>1000</v>
      </c>
      <c r="S20" s="56" t="s">
        <v>1001</v>
      </c>
      <c r="T20" s="4"/>
      <c r="U20" s="15"/>
    </row>
    <row r="21" spans="1:21" ht="141" customHeight="1">
      <c r="A21" s="4">
        <v>12</v>
      </c>
      <c r="B21" s="4" t="s">
        <v>961</v>
      </c>
      <c r="C21" s="5" t="s">
        <v>962</v>
      </c>
      <c r="D21" s="5" t="s">
        <v>150</v>
      </c>
      <c r="E21" s="12" t="s">
        <v>1002</v>
      </c>
      <c r="F21" s="144" t="s">
        <v>1003</v>
      </c>
      <c r="G21" s="144" t="s">
        <v>1004</v>
      </c>
      <c r="H21" s="5" t="s">
        <v>1005</v>
      </c>
      <c r="I21" s="16">
        <v>312236813900019</v>
      </c>
      <c r="J21" s="5" t="s">
        <v>1006</v>
      </c>
      <c r="K21" s="5" t="s">
        <v>18</v>
      </c>
      <c r="L21" s="5">
        <v>10.5</v>
      </c>
      <c r="M21" s="5" t="s">
        <v>19</v>
      </c>
      <c r="N21" s="5">
        <v>0.8</v>
      </c>
      <c r="O21" s="5">
        <v>0</v>
      </c>
      <c r="P21" s="5">
        <v>1</v>
      </c>
      <c r="Q21" s="5">
        <v>0</v>
      </c>
      <c r="R21" s="5" t="s">
        <v>1007</v>
      </c>
      <c r="S21" s="56" t="s">
        <v>1006</v>
      </c>
      <c r="T21" s="4">
        <v>0</v>
      </c>
      <c r="U21" s="15">
        <v>0</v>
      </c>
    </row>
    <row r="22" spans="1:21">
      <c r="B22" s="145"/>
      <c r="C22" s="145"/>
      <c r="D22" s="145"/>
      <c r="E22" s="146"/>
      <c r="F22" s="147"/>
      <c r="G22" s="148"/>
      <c r="H22" s="145"/>
      <c r="I22" s="149"/>
      <c r="J22" s="145"/>
      <c r="K22" s="147"/>
      <c r="L22" s="148"/>
      <c r="M22" s="147"/>
      <c r="N22" s="147"/>
      <c r="O22" s="147"/>
      <c r="P22" s="147"/>
      <c r="Q22" s="147"/>
      <c r="R22" s="145"/>
      <c r="S22" s="145"/>
      <c r="T22" s="145"/>
      <c r="U22" s="145"/>
    </row>
    <row r="23" spans="1:21">
      <c r="B23" s="138"/>
      <c r="C23" s="138"/>
      <c r="D23" s="138"/>
      <c r="E23" s="150"/>
      <c r="F23" s="151"/>
      <c r="G23" s="152"/>
      <c r="H23" s="138"/>
      <c r="I23" s="153"/>
      <c r="J23" s="138"/>
      <c r="K23" s="151"/>
      <c r="L23" s="152"/>
      <c r="M23" s="151"/>
      <c r="N23" s="151"/>
      <c r="O23" s="151"/>
      <c r="P23" s="151"/>
      <c r="Q23" s="151"/>
      <c r="R23" s="138"/>
      <c r="S23" s="138"/>
      <c r="T23" s="138"/>
      <c r="U23" s="138"/>
    </row>
    <row r="24" spans="1:21">
      <c r="B24" s="138"/>
      <c r="C24" s="138"/>
      <c r="D24" s="138"/>
      <c r="E24" s="150"/>
      <c r="F24" s="151"/>
      <c r="G24" s="152"/>
      <c r="H24" s="138"/>
      <c r="I24" s="153"/>
      <c r="J24" s="138"/>
      <c r="K24" s="151"/>
      <c r="L24" s="152"/>
      <c r="M24" s="151"/>
      <c r="N24" s="151"/>
      <c r="O24" s="151"/>
      <c r="P24" s="151"/>
      <c r="Q24" s="151"/>
      <c r="R24" s="138"/>
      <c r="S24" s="138"/>
      <c r="T24" s="138"/>
      <c r="U24" s="138"/>
    </row>
    <row r="25" spans="1:21">
      <c r="B25" s="138"/>
      <c r="C25" s="138"/>
      <c r="D25" s="138"/>
      <c r="E25" s="150"/>
      <c r="F25" s="151"/>
      <c r="G25" s="152"/>
      <c r="H25" s="138"/>
      <c r="I25" s="153"/>
      <c r="J25" s="138"/>
      <c r="K25" s="151"/>
      <c r="L25" s="152"/>
      <c r="M25" s="151"/>
      <c r="N25" s="151"/>
      <c r="O25" s="151"/>
      <c r="P25" s="151"/>
      <c r="Q25" s="151"/>
      <c r="R25" s="138"/>
      <c r="S25" s="138"/>
      <c r="T25" s="138"/>
      <c r="U25" s="138"/>
    </row>
    <row r="26" spans="1:21">
      <c r="B26" s="138"/>
      <c r="C26" s="138"/>
      <c r="D26" s="138"/>
      <c r="E26" s="150"/>
      <c r="F26" s="151"/>
      <c r="G26" s="152"/>
      <c r="H26" s="138"/>
      <c r="I26" s="153"/>
      <c r="J26" s="138"/>
      <c r="K26" s="151"/>
      <c r="L26" s="152"/>
      <c r="M26" s="151"/>
      <c r="N26" s="151"/>
      <c r="O26" s="151"/>
      <c r="P26" s="151"/>
      <c r="Q26" s="151"/>
      <c r="R26" s="138"/>
      <c r="S26" s="138"/>
      <c r="T26" s="138"/>
      <c r="U26" s="138"/>
    </row>
    <row r="27" spans="1:21">
      <c r="B27" s="138"/>
      <c r="C27" s="138"/>
      <c r="D27" s="138"/>
      <c r="E27" s="150"/>
      <c r="F27" s="151"/>
      <c r="G27" s="152"/>
      <c r="H27" s="138"/>
      <c r="I27" s="153"/>
      <c r="J27" s="138"/>
      <c r="K27" s="151"/>
      <c r="L27" s="152"/>
      <c r="M27" s="151"/>
      <c r="N27" s="151"/>
      <c r="O27" s="151"/>
      <c r="P27" s="151"/>
      <c r="Q27" s="151"/>
      <c r="R27" s="138"/>
      <c r="S27" s="138"/>
      <c r="T27" s="138"/>
      <c r="U27" s="138"/>
    </row>
    <row r="28" spans="1:21">
      <c r="B28" s="138"/>
      <c r="C28" s="138"/>
      <c r="D28" s="138"/>
      <c r="E28" s="150"/>
      <c r="F28" s="151"/>
      <c r="G28" s="152"/>
      <c r="H28" s="138"/>
      <c r="I28" s="153"/>
      <c r="J28" s="138"/>
      <c r="K28" s="151"/>
      <c r="L28" s="152"/>
      <c r="M28" s="151"/>
      <c r="N28" s="151"/>
      <c r="O28" s="151"/>
      <c r="P28" s="151"/>
      <c r="Q28" s="151"/>
      <c r="R28" s="138"/>
      <c r="S28" s="138"/>
      <c r="T28" s="138"/>
      <c r="U28" s="138"/>
    </row>
    <row r="29" spans="1:21">
      <c r="B29" s="138"/>
      <c r="C29" s="138"/>
      <c r="D29" s="138"/>
      <c r="E29" s="150"/>
      <c r="F29" s="151"/>
      <c r="G29" s="152"/>
      <c r="H29" s="138"/>
      <c r="I29" s="153"/>
      <c r="J29" s="138"/>
      <c r="K29" s="151"/>
      <c r="L29" s="152"/>
      <c r="M29" s="151"/>
      <c r="N29" s="151"/>
      <c r="O29" s="151"/>
      <c r="P29" s="151"/>
      <c r="Q29" s="151"/>
      <c r="R29" s="138"/>
      <c r="S29" s="138"/>
      <c r="T29" s="138"/>
      <c r="U29" s="138"/>
    </row>
    <row r="30" spans="1:21">
      <c r="B30" s="138"/>
      <c r="C30" s="138"/>
      <c r="D30" s="138"/>
      <c r="E30" s="150"/>
      <c r="F30" s="151"/>
      <c r="G30" s="152"/>
      <c r="H30" s="138"/>
      <c r="I30" s="153"/>
      <c r="J30" s="138"/>
      <c r="K30" s="151"/>
      <c r="L30" s="152"/>
      <c r="M30" s="151"/>
      <c r="N30" s="151"/>
      <c r="O30" s="151"/>
      <c r="P30" s="151"/>
      <c r="Q30" s="151"/>
      <c r="R30" s="138"/>
      <c r="S30" s="138"/>
      <c r="T30" s="138"/>
      <c r="U30" s="138"/>
    </row>
    <row r="31" spans="1:21">
      <c r="B31" s="138"/>
      <c r="C31" s="138"/>
      <c r="D31" s="138"/>
      <c r="E31" s="150"/>
      <c r="F31" s="151"/>
      <c r="G31" s="152"/>
      <c r="H31" s="138"/>
      <c r="I31" s="153"/>
      <c r="J31" s="138"/>
      <c r="K31" s="151"/>
      <c r="L31" s="152"/>
      <c r="M31" s="151"/>
      <c r="N31" s="151"/>
      <c r="O31" s="151"/>
      <c r="P31" s="151"/>
      <c r="Q31" s="151"/>
      <c r="R31" s="138"/>
      <c r="S31" s="138"/>
      <c r="T31" s="138"/>
      <c r="U31" s="138"/>
    </row>
    <row r="32" spans="1:21">
      <c r="B32" s="138"/>
      <c r="C32" s="138"/>
      <c r="D32" s="138"/>
      <c r="E32" s="150"/>
      <c r="F32" s="151"/>
      <c r="G32" s="152"/>
      <c r="H32" s="138"/>
      <c r="I32" s="153"/>
      <c r="J32" s="138"/>
      <c r="K32" s="151"/>
      <c r="L32" s="152"/>
      <c r="M32" s="151"/>
      <c r="N32" s="151"/>
      <c r="O32" s="151"/>
      <c r="P32" s="151"/>
      <c r="Q32" s="151"/>
      <c r="R32" s="138"/>
      <c r="S32" s="138"/>
      <c r="T32" s="138"/>
      <c r="U32" s="138"/>
    </row>
    <row r="33" spans="2:21">
      <c r="B33" s="138"/>
      <c r="C33" s="138"/>
      <c r="D33" s="138"/>
      <c r="E33" s="150"/>
      <c r="F33" s="151"/>
      <c r="G33" s="152"/>
      <c r="H33" s="138"/>
      <c r="I33" s="153"/>
      <c r="J33" s="138"/>
      <c r="K33" s="151"/>
      <c r="L33" s="152"/>
      <c r="M33" s="151"/>
      <c r="N33" s="151"/>
      <c r="O33" s="151"/>
      <c r="P33" s="151"/>
      <c r="Q33" s="151"/>
      <c r="R33" s="138"/>
      <c r="S33" s="138"/>
      <c r="T33" s="138"/>
      <c r="U33" s="138"/>
    </row>
    <row r="34" spans="2:21">
      <c r="B34" s="138"/>
      <c r="C34" s="138"/>
      <c r="D34" s="138"/>
      <c r="E34" s="150"/>
      <c r="F34" s="151"/>
      <c r="G34" s="152"/>
      <c r="H34" s="138"/>
      <c r="I34" s="153"/>
      <c r="J34" s="138"/>
      <c r="K34" s="151"/>
      <c r="L34" s="152"/>
      <c r="M34" s="151"/>
      <c r="N34" s="151"/>
      <c r="O34" s="151"/>
      <c r="P34" s="151"/>
      <c r="Q34" s="151"/>
      <c r="R34" s="138"/>
      <c r="S34" s="138"/>
      <c r="T34" s="138"/>
      <c r="U34" s="138"/>
    </row>
    <row r="35" spans="2:21">
      <c r="B35" s="138"/>
      <c r="C35" s="138"/>
      <c r="D35" s="138"/>
      <c r="E35" s="150"/>
      <c r="F35" s="151"/>
      <c r="G35" s="152"/>
      <c r="H35" s="138"/>
      <c r="I35" s="153"/>
      <c r="J35" s="138"/>
      <c r="K35" s="151"/>
      <c r="L35" s="152"/>
      <c r="M35" s="151"/>
      <c r="N35" s="151"/>
      <c r="O35" s="151"/>
      <c r="P35" s="151"/>
      <c r="Q35" s="151"/>
      <c r="R35" s="138"/>
      <c r="S35" s="138"/>
      <c r="T35" s="138"/>
      <c r="U35" s="138"/>
    </row>
    <row r="36" spans="2:21">
      <c r="B36" s="138"/>
      <c r="C36" s="138"/>
      <c r="D36" s="138"/>
      <c r="E36" s="150"/>
      <c r="F36" s="151"/>
      <c r="G36" s="152"/>
      <c r="H36" s="138"/>
      <c r="I36" s="153"/>
      <c r="J36" s="138"/>
      <c r="K36" s="151"/>
      <c r="L36" s="152"/>
      <c r="M36" s="151"/>
      <c r="N36" s="151"/>
      <c r="O36" s="151"/>
      <c r="P36" s="151"/>
      <c r="Q36" s="151"/>
      <c r="R36" s="138"/>
      <c r="S36" s="138"/>
      <c r="T36" s="138"/>
      <c r="U36" s="138"/>
    </row>
    <row r="37" spans="2:21">
      <c r="B37" s="138"/>
      <c r="C37" s="138"/>
      <c r="D37" s="138"/>
      <c r="E37" s="150"/>
      <c r="F37" s="151"/>
      <c r="G37" s="152"/>
      <c r="H37" s="138"/>
      <c r="I37" s="153"/>
      <c r="J37" s="138"/>
      <c r="K37" s="151"/>
      <c r="L37" s="152"/>
      <c r="M37" s="151"/>
      <c r="N37" s="151"/>
      <c r="O37" s="151"/>
      <c r="P37" s="151"/>
      <c r="Q37" s="151"/>
      <c r="R37" s="138"/>
      <c r="S37" s="138"/>
      <c r="T37" s="138"/>
      <c r="U37" s="138"/>
    </row>
    <row r="38" spans="2:21">
      <c r="B38" s="138"/>
      <c r="C38" s="138"/>
      <c r="D38" s="138"/>
      <c r="E38" s="150"/>
      <c r="F38" s="151"/>
      <c r="G38" s="152"/>
      <c r="H38" s="138"/>
      <c r="I38" s="153"/>
      <c r="J38" s="138"/>
      <c r="K38" s="151"/>
      <c r="L38" s="152"/>
      <c r="M38" s="151"/>
      <c r="N38" s="151"/>
      <c r="O38" s="151"/>
      <c r="P38" s="151"/>
      <c r="Q38" s="151"/>
      <c r="R38" s="138"/>
      <c r="S38" s="138"/>
      <c r="T38" s="138"/>
      <c r="U38" s="138"/>
    </row>
    <row r="39" spans="2:21">
      <c r="B39" s="138"/>
      <c r="C39" s="138"/>
      <c r="D39" s="138"/>
      <c r="E39" s="150"/>
      <c r="F39" s="151"/>
      <c r="G39" s="152"/>
      <c r="H39" s="138"/>
      <c r="I39" s="153"/>
      <c r="J39" s="138"/>
      <c r="K39" s="151"/>
      <c r="L39" s="152"/>
      <c r="M39" s="151"/>
      <c r="N39" s="151"/>
      <c r="O39" s="151"/>
      <c r="P39" s="151"/>
      <c r="Q39" s="151"/>
      <c r="R39" s="138"/>
      <c r="S39" s="138"/>
      <c r="T39" s="138"/>
      <c r="U39" s="138"/>
    </row>
    <row r="40" spans="2:21">
      <c r="B40" s="138"/>
      <c r="C40" s="138"/>
      <c r="D40" s="138"/>
      <c r="E40" s="150"/>
      <c r="F40" s="151"/>
      <c r="G40" s="152"/>
      <c r="H40" s="138"/>
      <c r="I40" s="153"/>
      <c r="J40" s="138"/>
      <c r="K40" s="151"/>
      <c r="L40" s="152"/>
      <c r="M40" s="151"/>
      <c r="N40" s="151"/>
      <c r="O40" s="151"/>
      <c r="P40" s="151"/>
      <c r="Q40" s="151"/>
      <c r="R40" s="138"/>
      <c r="S40" s="138"/>
      <c r="T40" s="138"/>
      <c r="U40" s="138"/>
    </row>
    <row r="41" spans="2:21">
      <c r="B41" s="138"/>
      <c r="C41" s="138"/>
      <c r="D41" s="138"/>
      <c r="E41" s="150"/>
      <c r="F41" s="151"/>
      <c r="G41" s="152"/>
      <c r="H41" s="138"/>
      <c r="I41" s="153"/>
      <c r="J41" s="138"/>
      <c r="K41" s="151"/>
      <c r="L41" s="152"/>
      <c r="M41" s="151"/>
      <c r="N41" s="151"/>
      <c r="O41" s="151"/>
      <c r="P41" s="151"/>
      <c r="Q41" s="151"/>
      <c r="R41" s="138"/>
      <c r="S41" s="138"/>
      <c r="T41" s="138"/>
      <c r="U41" s="138"/>
    </row>
    <row r="42" spans="2:21">
      <c r="B42" s="138"/>
      <c r="C42" s="138"/>
      <c r="D42" s="138"/>
      <c r="E42" s="150"/>
      <c r="F42" s="151"/>
      <c r="G42" s="152"/>
      <c r="H42" s="138"/>
      <c r="I42" s="153"/>
      <c r="J42" s="138"/>
      <c r="K42" s="151"/>
      <c r="L42" s="152"/>
      <c r="M42" s="151"/>
      <c r="N42" s="151"/>
      <c r="O42" s="151"/>
      <c r="P42" s="151"/>
      <c r="Q42" s="151"/>
      <c r="R42" s="138"/>
      <c r="S42" s="138"/>
      <c r="T42" s="138"/>
      <c r="U42" s="138"/>
    </row>
    <row r="43" spans="2:21">
      <c r="B43" s="138"/>
      <c r="C43" s="138"/>
      <c r="D43" s="138"/>
      <c r="E43" s="150"/>
      <c r="F43" s="151"/>
      <c r="G43" s="152"/>
      <c r="H43" s="138"/>
      <c r="I43" s="153"/>
      <c r="J43" s="138"/>
      <c r="K43" s="151"/>
      <c r="L43" s="152"/>
      <c r="M43" s="151"/>
      <c r="N43" s="151"/>
      <c r="O43" s="151"/>
      <c r="P43" s="151"/>
      <c r="Q43" s="151"/>
      <c r="R43" s="138"/>
      <c r="S43" s="138"/>
      <c r="T43" s="138"/>
      <c r="U43" s="138"/>
    </row>
    <row r="44" spans="2:21">
      <c r="B44" s="138"/>
      <c r="C44" s="138"/>
      <c r="D44" s="138"/>
      <c r="E44" s="150"/>
      <c r="F44" s="151"/>
      <c r="G44" s="152"/>
      <c r="H44" s="138"/>
      <c r="I44" s="153"/>
      <c r="J44" s="138"/>
      <c r="K44" s="151"/>
      <c r="L44" s="152"/>
      <c r="M44" s="151"/>
      <c r="N44" s="151"/>
      <c r="O44" s="151"/>
      <c r="P44" s="151"/>
      <c r="Q44" s="151"/>
      <c r="R44" s="138"/>
      <c r="S44" s="138"/>
      <c r="T44" s="138"/>
      <c r="U44" s="138"/>
    </row>
    <row r="45" spans="2:21">
      <c r="B45" s="138"/>
      <c r="C45" s="138"/>
      <c r="D45" s="138"/>
      <c r="E45" s="150"/>
      <c r="F45" s="151"/>
      <c r="G45" s="152"/>
      <c r="H45" s="138"/>
      <c r="I45" s="153"/>
      <c r="J45" s="138"/>
      <c r="K45" s="151"/>
      <c r="L45" s="152"/>
      <c r="M45" s="151"/>
      <c r="N45" s="151"/>
      <c r="O45" s="151"/>
      <c r="P45" s="151"/>
      <c r="Q45" s="151"/>
      <c r="R45" s="138"/>
      <c r="S45" s="138"/>
      <c r="T45" s="138"/>
      <c r="U45" s="138"/>
    </row>
    <row r="46" spans="2:21">
      <c r="B46" s="138"/>
      <c r="C46" s="138"/>
      <c r="D46" s="138"/>
      <c r="E46" s="150"/>
      <c r="F46" s="151"/>
      <c r="G46" s="152"/>
      <c r="H46" s="138"/>
      <c r="I46" s="153"/>
      <c r="J46" s="138"/>
      <c r="K46" s="151"/>
      <c r="L46" s="152"/>
      <c r="M46" s="151"/>
      <c r="N46" s="151"/>
      <c r="O46" s="151"/>
      <c r="P46" s="151"/>
      <c r="Q46" s="151"/>
      <c r="R46" s="138"/>
      <c r="S46" s="138"/>
      <c r="T46" s="138"/>
      <c r="U46" s="138"/>
    </row>
    <row r="47" spans="2:21">
      <c r="B47" s="138"/>
      <c r="C47" s="138"/>
      <c r="D47" s="138"/>
      <c r="E47" s="150"/>
      <c r="F47" s="151"/>
      <c r="G47" s="152"/>
      <c r="H47" s="138"/>
      <c r="I47" s="153"/>
      <c r="J47" s="138"/>
      <c r="K47" s="151"/>
      <c r="L47" s="152"/>
      <c r="M47" s="151"/>
      <c r="N47" s="151"/>
      <c r="O47" s="151"/>
      <c r="P47" s="151"/>
      <c r="Q47" s="151"/>
      <c r="R47" s="138"/>
      <c r="S47" s="138"/>
      <c r="T47" s="138"/>
      <c r="U47" s="138"/>
    </row>
    <row r="48" spans="2:21">
      <c r="B48" s="138"/>
      <c r="C48" s="138"/>
      <c r="D48" s="138"/>
      <c r="E48" s="150"/>
      <c r="F48" s="151"/>
      <c r="G48" s="152"/>
      <c r="H48" s="138"/>
      <c r="I48" s="153"/>
      <c r="J48" s="138"/>
      <c r="K48" s="151"/>
      <c r="L48" s="152"/>
      <c r="M48" s="151"/>
      <c r="N48" s="151"/>
      <c r="O48" s="151"/>
      <c r="P48" s="151"/>
      <c r="Q48" s="151"/>
      <c r="R48" s="138"/>
      <c r="S48" s="138"/>
      <c r="T48" s="138"/>
      <c r="U48" s="138"/>
    </row>
    <row r="49" spans="2:21">
      <c r="B49" s="138"/>
      <c r="C49" s="138"/>
      <c r="D49" s="138"/>
      <c r="E49" s="150"/>
      <c r="F49" s="151"/>
      <c r="G49" s="152"/>
      <c r="H49" s="138"/>
      <c r="I49" s="153"/>
      <c r="J49" s="138"/>
      <c r="K49" s="151"/>
      <c r="L49" s="152"/>
      <c r="M49" s="151"/>
      <c r="N49" s="151"/>
      <c r="O49" s="151"/>
      <c r="P49" s="151"/>
      <c r="Q49" s="151"/>
      <c r="R49" s="138"/>
      <c r="S49" s="138"/>
      <c r="T49" s="138"/>
      <c r="U49" s="138"/>
    </row>
    <row r="50" spans="2:21">
      <c r="B50" s="138"/>
      <c r="C50" s="138"/>
      <c r="D50" s="138"/>
      <c r="E50" s="150"/>
      <c r="F50" s="151"/>
      <c r="G50" s="152"/>
      <c r="H50" s="138"/>
      <c r="I50" s="153"/>
      <c r="J50" s="138"/>
      <c r="K50" s="151"/>
      <c r="L50" s="152"/>
      <c r="M50" s="151"/>
      <c r="N50" s="151"/>
      <c r="O50" s="151"/>
      <c r="P50" s="151"/>
      <c r="Q50" s="151"/>
      <c r="R50" s="138"/>
      <c r="S50" s="138"/>
      <c r="T50" s="138"/>
      <c r="U50" s="138"/>
    </row>
    <row r="51" spans="2:21">
      <c r="B51" s="138"/>
      <c r="C51" s="138"/>
      <c r="D51" s="138"/>
      <c r="E51" s="150"/>
      <c r="F51" s="151"/>
      <c r="G51" s="152"/>
      <c r="H51" s="138"/>
      <c r="I51" s="153"/>
      <c r="J51" s="138"/>
      <c r="K51" s="151"/>
      <c r="L51" s="152"/>
      <c r="M51" s="151"/>
      <c r="N51" s="151"/>
      <c r="O51" s="151"/>
      <c r="P51" s="151"/>
      <c r="Q51" s="151"/>
      <c r="R51" s="138"/>
      <c r="S51" s="138"/>
      <c r="T51" s="138"/>
      <c r="U51" s="138"/>
    </row>
    <row r="52" spans="2:21">
      <c r="B52" s="138"/>
      <c r="C52" s="138"/>
      <c r="D52" s="138"/>
      <c r="E52" s="150"/>
      <c r="F52" s="151"/>
      <c r="G52" s="152"/>
      <c r="H52" s="138"/>
      <c r="I52" s="153"/>
      <c r="J52" s="138"/>
      <c r="K52" s="151"/>
      <c r="L52" s="152"/>
      <c r="M52" s="151"/>
      <c r="N52" s="151"/>
      <c r="O52" s="151"/>
      <c r="P52" s="151"/>
      <c r="Q52" s="151"/>
      <c r="R52" s="138"/>
      <c r="S52" s="138"/>
      <c r="T52" s="138"/>
      <c r="U52" s="138"/>
    </row>
    <row r="53" spans="2:21">
      <c r="B53" s="138"/>
      <c r="C53" s="138"/>
      <c r="D53" s="138"/>
      <c r="E53" s="150"/>
      <c r="F53" s="151"/>
      <c r="G53" s="152"/>
      <c r="H53" s="138"/>
      <c r="I53" s="153"/>
      <c r="J53" s="138"/>
      <c r="K53" s="151"/>
      <c r="L53" s="152"/>
      <c r="M53" s="151"/>
      <c r="N53" s="151"/>
      <c r="O53" s="151"/>
      <c r="P53" s="151"/>
      <c r="Q53" s="151"/>
      <c r="R53" s="138"/>
      <c r="S53" s="138"/>
      <c r="T53" s="138"/>
      <c r="U53" s="138"/>
    </row>
    <row r="54" spans="2:21">
      <c r="B54" s="138"/>
      <c r="C54" s="138"/>
      <c r="D54" s="138"/>
      <c r="E54" s="150"/>
      <c r="F54" s="151"/>
      <c r="G54" s="152"/>
      <c r="H54" s="138"/>
      <c r="I54" s="153"/>
      <c r="J54" s="138"/>
      <c r="K54" s="151"/>
      <c r="L54" s="152"/>
      <c r="M54" s="151"/>
      <c r="N54" s="151"/>
      <c r="O54" s="151"/>
      <c r="P54" s="151"/>
      <c r="Q54" s="151"/>
      <c r="R54" s="138"/>
      <c r="S54" s="138"/>
      <c r="T54" s="138"/>
      <c r="U54" s="138"/>
    </row>
    <row r="55" spans="2:21">
      <c r="B55" s="138"/>
      <c r="C55" s="138"/>
      <c r="D55" s="138"/>
      <c r="E55" s="150"/>
      <c r="F55" s="151"/>
      <c r="G55" s="152"/>
      <c r="H55" s="138"/>
      <c r="I55" s="153"/>
      <c r="J55" s="138"/>
      <c r="K55" s="151"/>
      <c r="L55" s="152"/>
      <c r="M55" s="151"/>
      <c r="N55" s="151"/>
      <c r="O55" s="151"/>
      <c r="P55" s="151"/>
      <c r="Q55" s="151"/>
      <c r="R55" s="138"/>
      <c r="S55" s="138"/>
      <c r="T55" s="138"/>
      <c r="U55" s="138"/>
    </row>
    <row r="56" spans="2:21">
      <c r="B56" s="138"/>
      <c r="C56" s="138"/>
      <c r="D56" s="138"/>
      <c r="E56" s="150"/>
      <c r="F56" s="151"/>
      <c r="G56" s="152"/>
      <c r="H56" s="138"/>
      <c r="I56" s="153"/>
      <c r="J56" s="138"/>
      <c r="K56" s="151"/>
      <c r="L56" s="152"/>
      <c r="M56" s="151"/>
      <c r="N56" s="151"/>
      <c r="O56" s="151"/>
      <c r="P56" s="151"/>
      <c r="Q56" s="151"/>
      <c r="R56" s="138"/>
      <c r="S56" s="138"/>
      <c r="T56" s="138"/>
      <c r="U56" s="138"/>
    </row>
    <row r="57" spans="2:21">
      <c r="B57" s="138"/>
      <c r="C57" s="138"/>
      <c r="D57" s="138"/>
      <c r="E57" s="150"/>
      <c r="F57" s="151"/>
      <c r="G57" s="152"/>
      <c r="H57" s="138"/>
      <c r="I57" s="153"/>
      <c r="J57" s="138"/>
      <c r="K57" s="151"/>
      <c r="L57" s="152"/>
      <c r="M57" s="151"/>
      <c r="N57" s="151"/>
      <c r="O57" s="151"/>
      <c r="P57" s="151"/>
      <c r="Q57" s="151"/>
      <c r="R57" s="138"/>
      <c r="S57" s="138"/>
      <c r="T57" s="138"/>
      <c r="U57" s="138"/>
    </row>
    <row r="58" spans="2:21">
      <c r="B58" s="138"/>
      <c r="C58" s="138"/>
      <c r="D58" s="138"/>
      <c r="E58" s="150"/>
      <c r="F58" s="151"/>
      <c r="G58" s="152"/>
      <c r="H58" s="138"/>
      <c r="I58" s="153"/>
      <c r="J58" s="138"/>
      <c r="K58" s="151"/>
      <c r="L58" s="152"/>
      <c r="M58" s="151"/>
      <c r="N58" s="151"/>
      <c r="O58" s="151"/>
      <c r="P58" s="151"/>
      <c r="Q58" s="151"/>
      <c r="R58" s="138"/>
      <c r="S58" s="138"/>
      <c r="T58" s="138"/>
      <c r="U58" s="138"/>
    </row>
    <row r="59" spans="2:21">
      <c r="B59" s="138"/>
      <c r="C59" s="138"/>
      <c r="D59" s="138"/>
      <c r="E59" s="150"/>
      <c r="F59" s="151"/>
      <c r="G59" s="152"/>
      <c r="H59" s="138"/>
      <c r="I59" s="153"/>
      <c r="J59" s="138"/>
      <c r="K59" s="151"/>
      <c r="L59" s="152"/>
      <c r="M59" s="151"/>
      <c r="N59" s="151"/>
      <c r="O59" s="151"/>
      <c r="P59" s="151"/>
      <c r="Q59" s="151"/>
      <c r="R59" s="138"/>
      <c r="S59" s="138"/>
      <c r="T59" s="138"/>
      <c r="U59" s="138"/>
    </row>
    <row r="60" spans="2:21">
      <c r="B60" s="138"/>
      <c r="C60" s="138"/>
      <c r="D60" s="138"/>
      <c r="E60" s="150"/>
      <c r="F60" s="151"/>
      <c r="G60" s="152"/>
      <c r="H60" s="138"/>
      <c r="I60" s="153"/>
      <c r="J60" s="138"/>
      <c r="K60" s="151"/>
      <c r="L60" s="152"/>
      <c r="M60" s="151"/>
      <c r="N60" s="151"/>
      <c r="O60" s="151"/>
      <c r="P60" s="151"/>
      <c r="Q60" s="151"/>
      <c r="R60" s="138"/>
      <c r="S60" s="138"/>
      <c r="T60" s="138"/>
      <c r="U60" s="138"/>
    </row>
    <row r="61" spans="2:21">
      <c r="B61" s="138"/>
      <c r="C61" s="138"/>
      <c r="D61" s="138"/>
      <c r="E61" s="150"/>
      <c r="F61" s="151"/>
      <c r="G61" s="152"/>
      <c r="H61" s="138"/>
      <c r="I61" s="153"/>
      <c r="J61" s="138"/>
      <c r="K61" s="151"/>
      <c r="L61" s="152"/>
      <c r="M61" s="151"/>
      <c r="N61" s="151"/>
      <c r="O61" s="151"/>
      <c r="P61" s="151"/>
      <c r="Q61" s="151"/>
      <c r="R61" s="138"/>
      <c r="S61" s="138"/>
      <c r="T61" s="138"/>
      <c r="U61" s="138"/>
    </row>
    <row r="62" spans="2:21">
      <c r="B62" s="138"/>
      <c r="C62" s="138"/>
      <c r="D62" s="138"/>
      <c r="E62" s="150"/>
      <c r="F62" s="151"/>
      <c r="G62" s="152"/>
      <c r="H62" s="138"/>
      <c r="I62" s="153"/>
      <c r="J62" s="138"/>
      <c r="K62" s="151"/>
      <c r="L62" s="152"/>
      <c r="M62" s="151"/>
      <c r="N62" s="151"/>
      <c r="O62" s="151"/>
      <c r="P62" s="151"/>
      <c r="Q62" s="151"/>
      <c r="R62" s="138"/>
      <c r="S62" s="138"/>
      <c r="T62" s="138"/>
      <c r="U62" s="138"/>
    </row>
    <row r="63" spans="2:21">
      <c r="B63" s="138"/>
      <c r="C63" s="138"/>
      <c r="D63" s="138"/>
      <c r="E63" s="150"/>
      <c r="F63" s="151"/>
      <c r="G63" s="152"/>
      <c r="H63" s="138"/>
      <c r="I63" s="153"/>
      <c r="J63" s="138"/>
      <c r="K63" s="151"/>
      <c r="L63" s="152"/>
      <c r="M63" s="151"/>
      <c r="N63" s="151"/>
      <c r="O63" s="151"/>
      <c r="P63" s="151"/>
      <c r="Q63" s="151"/>
      <c r="R63" s="138"/>
      <c r="S63" s="138"/>
      <c r="T63" s="138"/>
      <c r="U63" s="138"/>
    </row>
    <row r="64" spans="2:21">
      <c r="B64" s="138"/>
      <c r="C64" s="138"/>
      <c r="D64" s="138"/>
      <c r="E64" s="150"/>
      <c r="F64" s="151"/>
      <c r="G64" s="152"/>
      <c r="H64" s="138"/>
      <c r="I64" s="153"/>
      <c r="J64" s="138"/>
      <c r="K64" s="151"/>
      <c r="L64" s="152"/>
      <c r="M64" s="151"/>
      <c r="N64" s="151"/>
      <c r="O64" s="151"/>
      <c r="P64" s="151"/>
      <c r="Q64" s="151"/>
      <c r="R64" s="138"/>
      <c r="S64" s="138"/>
      <c r="T64" s="138"/>
      <c r="U64" s="138"/>
    </row>
    <row r="65" spans="2:21">
      <c r="B65" s="138"/>
      <c r="C65" s="138"/>
      <c r="D65" s="138"/>
      <c r="E65" s="150"/>
      <c r="F65" s="151"/>
      <c r="G65" s="152"/>
      <c r="H65" s="138"/>
      <c r="I65" s="153"/>
      <c r="J65" s="138"/>
      <c r="K65" s="151"/>
      <c r="L65" s="152"/>
      <c r="M65" s="151"/>
      <c r="N65" s="151"/>
      <c r="O65" s="151"/>
      <c r="P65" s="151"/>
      <c r="Q65" s="151"/>
      <c r="R65" s="138"/>
      <c r="S65" s="138"/>
      <c r="T65" s="138"/>
      <c r="U65" s="138"/>
    </row>
    <row r="66" spans="2:21">
      <c r="B66" s="138"/>
      <c r="C66" s="138"/>
      <c r="D66" s="138"/>
      <c r="E66" s="150"/>
      <c r="F66" s="151"/>
      <c r="G66" s="152"/>
      <c r="H66" s="138"/>
      <c r="I66" s="153"/>
      <c r="J66" s="138"/>
      <c r="K66" s="151"/>
      <c r="L66" s="152"/>
      <c r="M66" s="151"/>
      <c r="N66" s="151"/>
      <c r="O66" s="151"/>
      <c r="P66" s="151"/>
      <c r="Q66" s="151"/>
      <c r="R66" s="138"/>
      <c r="S66" s="138"/>
      <c r="T66" s="138"/>
      <c r="U66" s="138"/>
    </row>
    <row r="67" spans="2:21">
      <c r="B67" s="138"/>
      <c r="C67" s="138"/>
      <c r="D67" s="138"/>
      <c r="E67" s="150"/>
      <c r="F67" s="151"/>
      <c r="G67" s="152"/>
      <c r="H67" s="138"/>
      <c r="I67" s="153"/>
      <c r="J67" s="138"/>
      <c r="K67" s="151"/>
      <c r="L67" s="152"/>
      <c r="M67" s="151"/>
      <c r="N67" s="151"/>
      <c r="O67" s="151"/>
      <c r="P67" s="151"/>
      <c r="Q67" s="151"/>
      <c r="R67" s="138"/>
      <c r="S67" s="138"/>
      <c r="T67" s="138"/>
      <c r="U67" s="138"/>
    </row>
    <row r="68" spans="2:21">
      <c r="B68" s="138"/>
      <c r="C68" s="138"/>
      <c r="D68" s="138"/>
      <c r="E68" s="150"/>
      <c r="F68" s="151"/>
      <c r="G68" s="152"/>
      <c r="H68" s="138"/>
      <c r="I68" s="153"/>
      <c r="J68" s="138"/>
      <c r="K68" s="151"/>
      <c r="L68" s="152"/>
      <c r="M68" s="151"/>
      <c r="N68" s="151"/>
      <c r="O68" s="151"/>
      <c r="P68" s="151"/>
      <c r="Q68" s="151"/>
      <c r="R68" s="138"/>
      <c r="S68" s="138"/>
      <c r="T68" s="138"/>
      <c r="U68" s="138"/>
    </row>
    <row r="69" spans="2:21">
      <c r="B69" s="138"/>
      <c r="C69" s="138"/>
      <c r="D69" s="138"/>
      <c r="E69" s="150"/>
      <c r="F69" s="151"/>
      <c r="G69" s="152"/>
      <c r="H69" s="138"/>
      <c r="I69" s="153"/>
      <c r="J69" s="138"/>
      <c r="K69" s="151"/>
      <c r="L69" s="152"/>
      <c r="M69" s="151"/>
      <c r="N69" s="151"/>
      <c r="O69" s="151"/>
      <c r="P69" s="151"/>
      <c r="Q69" s="151"/>
      <c r="R69" s="138"/>
      <c r="S69" s="138"/>
      <c r="T69" s="138"/>
      <c r="U69" s="138"/>
    </row>
    <row r="70" spans="2:21">
      <c r="B70" s="138"/>
      <c r="C70" s="138"/>
      <c r="D70" s="138"/>
      <c r="E70" s="150"/>
      <c r="F70" s="151"/>
      <c r="G70" s="152"/>
      <c r="H70" s="138"/>
      <c r="I70" s="153"/>
      <c r="J70" s="138"/>
      <c r="K70" s="151"/>
      <c r="L70" s="152"/>
      <c r="M70" s="151"/>
      <c r="N70" s="151"/>
      <c r="O70" s="151"/>
      <c r="P70" s="151"/>
      <c r="Q70" s="151"/>
      <c r="R70" s="138"/>
      <c r="S70" s="138"/>
      <c r="T70" s="138"/>
      <c r="U70" s="138"/>
    </row>
    <row r="71" spans="2:21">
      <c r="B71" s="138"/>
      <c r="C71" s="138"/>
      <c r="D71" s="138"/>
      <c r="E71" s="150"/>
      <c r="F71" s="151"/>
      <c r="G71" s="152"/>
      <c r="H71" s="138"/>
      <c r="I71" s="153"/>
      <c r="J71" s="138"/>
      <c r="K71" s="151"/>
      <c r="L71" s="152"/>
      <c r="M71" s="151"/>
      <c r="N71" s="151"/>
      <c r="O71" s="151"/>
      <c r="P71" s="151"/>
      <c r="Q71" s="151"/>
      <c r="R71" s="138"/>
      <c r="S71" s="138"/>
      <c r="T71" s="138"/>
      <c r="U71" s="138"/>
    </row>
    <row r="72" spans="2:21">
      <c r="B72" s="138"/>
      <c r="C72" s="138"/>
      <c r="D72" s="138"/>
      <c r="E72" s="150"/>
      <c r="F72" s="151"/>
      <c r="G72" s="152"/>
      <c r="H72" s="138"/>
      <c r="I72" s="153"/>
      <c r="J72" s="138"/>
      <c r="K72" s="151"/>
      <c r="L72" s="152"/>
      <c r="M72" s="151"/>
      <c r="N72" s="151"/>
      <c r="O72" s="151"/>
      <c r="P72" s="151"/>
      <c r="Q72" s="151"/>
      <c r="R72" s="138"/>
      <c r="S72" s="138"/>
      <c r="T72" s="138"/>
      <c r="U72" s="138"/>
    </row>
    <row r="73" spans="2:21">
      <c r="B73" s="138"/>
      <c r="C73" s="138"/>
      <c r="D73" s="138"/>
      <c r="E73" s="150"/>
      <c r="F73" s="151"/>
      <c r="G73" s="152"/>
      <c r="H73" s="138"/>
      <c r="I73" s="153"/>
      <c r="J73" s="138"/>
      <c r="K73" s="151"/>
      <c r="L73" s="152"/>
      <c r="M73" s="151"/>
      <c r="N73" s="151"/>
      <c r="O73" s="151"/>
      <c r="P73" s="151"/>
      <c r="Q73" s="151"/>
      <c r="R73" s="138"/>
      <c r="S73" s="138"/>
      <c r="T73" s="138"/>
      <c r="U73" s="138"/>
    </row>
    <row r="74" spans="2:21">
      <c r="B74" s="138"/>
      <c r="C74" s="138"/>
      <c r="D74" s="138"/>
      <c r="E74" s="150"/>
      <c r="F74" s="151"/>
      <c r="G74" s="152"/>
      <c r="H74" s="138"/>
      <c r="I74" s="153"/>
      <c r="J74" s="138"/>
      <c r="K74" s="151"/>
      <c r="L74" s="152"/>
      <c r="M74" s="151"/>
      <c r="N74" s="151"/>
      <c r="O74" s="151"/>
      <c r="P74" s="151"/>
      <c r="Q74" s="151"/>
      <c r="R74" s="138"/>
      <c r="S74" s="138"/>
      <c r="T74" s="138"/>
      <c r="U74" s="138"/>
    </row>
    <row r="75" spans="2:21">
      <c r="B75" s="138"/>
      <c r="C75" s="138"/>
      <c r="D75" s="138"/>
      <c r="E75" s="150"/>
      <c r="F75" s="151"/>
      <c r="G75" s="152"/>
      <c r="H75" s="138"/>
      <c r="I75" s="153"/>
      <c r="J75" s="138"/>
      <c r="K75" s="151"/>
      <c r="L75" s="152"/>
      <c r="M75" s="151"/>
      <c r="N75" s="151"/>
      <c r="O75" s="151"/>
      <c r="P75" s="151"/>
      <c r="Q75" s="151"/>
      <c r="R75" s="138"/>
      <c r="S75" s="138"/>
      <c r="T75" s="138"/>
      <c r="U75" s="138"/>
    </row>
    <row r="76" spans="2:21">
      <c r="B76" s="138"/>
      <c r="C76" s="138"/>
      <c r="D76" s="138"/>
      <c r="E76" s="150"/>
      <c r="F76" s="151"/>
      <c r="G76" s="152"/>
      <c r="H76" s="138"/>
      <c r="I76" s="153"/>
      <c r="J76" s="138"/>
      <c r="K76" s="151"/>
      <c r="L76" s="152"/>
      <c r="M76" s="151"/>
      <c r="N76" s="151"/>
      <c r="O76" s="151"/>
      <c r="P76" s="151"/>
      <c r="Q76" s="151"/>
      <c r="R76" s="138"/>
      <c r="S76" s="138"/>
      <c r="T76" s="138"/>
      <c r="U76" s="138"/>
    </row>
    <row r="77" spans="2:21">
      <c r="B77" s="138"/>
      <c r="C77" s="138"/>
      <c r="D77" s="138"/>
      <c r="E77" s="150"/>
      <c r="F77" s="151"/>
      <c r="G77" s="152"/>
      <c r="H77" s="138"/>
      <c r="I77" s="153"/>
      <c r="J77" s="138"/>
      <c r="K77" s="151"/>
      <c r="L77" s="152"/>
      <c r="M77" s="151"/>
      <c r="N77" s="151"/>
      <c r="O77" s="151"/>
      <c r="P77" s="151"/>
      <c r="Q77" s="151"/>
      <c r="R77" s="138"/>
      <c r="S77" s="138"/>
      <c r="T77" s="138"/>
      <c r="U77" s="138"/>
    </row>
    <row r="78" spans="2:21">
      <c r="B78" s="138"/>
      <c r="C78" s="138"/>
      <c r="D78" s="138"/>
      <c r="E78" s="150"/>
      <c r="F78" s="151"/>
      <c r="G78" s="152"/>
      <c r="H78" s="138"/>
      <c r="I78" s="153"/>
      <c r="J78" s="138"/>
      <c r="K78" s="151"/>
      <c r="L78" s="152"/>
      <c r="M78" s="151"/>
      <c r="N78" s="151"/>
      <c r="O78" s="151"/>
      <c r="P78" s="151"/>
      <c r="Q78" s="151"/>
      <c r="R78" s="138"/>
      <c r="S78" s="138"/>
      <c r="T78" s="138"/>
      <c r="U78" s="138"/>
    </row>
    <row r="79" spans="2:21">
      <c r="B79" s="138"/>
      <c r="C79" s="138"/>
      <c r="D79" s="138"/>
      <c r="E79" s="150"/>
      <c r="F79" s="151"/>
      <c r="G79" s="152"/>
      <c r="H79" s="138"/>
      <c r="I79" s="153"/>
      <c r="J79" s="138"/>
      <c r="K79" s="151"/>
      <c r="L79" s="152"/>
      <c r="M79" s="151"/>
      <c r="N79" s="151"/>
      <c r="O79" s="151"/>
      <c r="P79" s="151"/>
      <c r="Q79" s="151"/>
      <c r="R79" s="138"/>
      <c r="S79" s="138"/>
      <c r="T79" s="138"/>
      <c r="U79" s="138"/>
    </row>
    <row r="80" spans="2:21">
      <c r="B80" s="138"/>
      <c r="C80" s="138"/>
      <c r="D80" s="138"/>
      <c r="E80" s="150"/>
      <c r="F80" s="151"/>
      <c r="G80" s="152"/>
      <c r="H80" s="138"/>
      <c r="I80" s="153"/>
      <c r="J80" s="138"/>
      <c r="K80" s="151"/>
      <c r="L80" s="152"/>
      <c r="M80" s="151"/>
      <c r="N80" s="151"/>
      <c r="O80" s="151"/>
      <c r="P80" s="151"/>
      <c r="Q80" s="151"/>
      <c r="R80" s="138"/>
      <c r="S80" s="138"/>
      <c r="T80" s="138"/>
      <c r="U80" s="138"/>
    </row>
    <row r="81" spans="2:21">
      <c r="B81" s="138"/>
      <c r="C81" s="138"/>
      <c r="D81" s="138"/>
      <c r="E81" s="150"/>
      <c r="F81" s="151"/>
      <c r="G81" s="152"/>
      <c r="H81" s="138"/>
      <c r="I81" s="153"/>
      <c r="J81" s="138"/>
      <c r="K81" s="151"/>
      <c r="L81" s="152"/>
      <c r="M81" s="151"/>
      <c r="N81" s="151"/>
      <c r="O81" s="151"/>
      <c r="P81" s="151"/>
      <c r="Q81" s="151"/>
      <c r="R81" s="138"/>
      <c r="S81" s="138"/>
      <c r="T81" s="138"/>
      <c r="U81" s="138"/>
    </row>
    <row r="82" spans="2:21">
      <c r="B82" s="138"/>
      <c r="C82" s="138"/>
      <c r="D82" s="138"/>
      <c r="E82" s="150"/>
      <c r="F82" s="151"/>
      <c r="G82" s="152"/>
      <c r="H82" s="138"/>
      <c r="I82" s="153"/>
      <c r="J82" s="138"/>
      <c r="K82" s="151"/>
      <c r="L82" s="152"/>
      <c r="M82" s="151"/>
      <c r="N82" s="151"/>
      <c r="O82" s="151"/>
      <c r="P82" s="151"/>
      <c r="Q82" s="151"/>
      <c r="R82" s="138"/>
      <c r="S82" s="138"/>
      <c r="T82" s="138"/>
      <c r="U82" s="138"/>
    </row>
    <row r="83" spans="2:21">
      <c r="B83" s="138"/>
      <c r="C83" s="138"/>
      <c r="D83" s="138"/>
      <c r="E83" s="150"/>
      <c r="F83" s="151"/>
      <c r="G83" s="152"/>
      <c r="H83" s="138"/>
      <c r="I83" s="153"/>
      <c r="J83" s="138"/>
      <c r="K83" s="151"/>
      <c r="L83" s="152"/>
      <c r="M83" s="151"/>
      <c r="N83" s="151"/>
      <c r="O83" s="151"/>
      <c r="P83" s="151"/>
      <c r="Q83" s="151"/>
      <c r="R83" s="138"/>
      <c r="S83" s="138"/>
      <c r="T83" s="138"/>
      <c r="U83" s="138"/>
    </row>
    <row r="84" spans="2:21">
      <c r="B84" s="138"/>
      <c r="C84" s="138"/>
      <c r="D84" s="138"/>
      <c r="E84" s="150"/>
      <c r="F84" s="151"/>
      <c r="G84" s="152"/>
      <c r="H84" s="138"/>
      <c r="I84" s="153"/>
      <c r="J84" s="138"/>
      <c r="K84" s="151"/>
      <c r="L84" s="152"/>
      <c r="M84" s="151"/>
      <c r="N84" s="151"/>
      <c r="O84" s="151"/>
      <c r="P84" s="151"/>
      <c r="Q84" s="151"/>
      <c r="R84" s="138"/>
      <c r="S84" s="138"/>
      <c r="T84" s="138"/>
      <c r="U84" s="138"/>
    </row>
    <row r="85" spans="2:21">
      <c r="B85" s="138"/>
      <c r="C85" s="138"/>
      <c r="D85" s="138"/>
      <c r="E85" s="150"/>
      <c r="F85" s="151"/>
      <c r="G85" s="152"/>
      <c r="H85" s="138"/>
      <c r="I85" s="153"/>
      <c r="J85" s="138"/>
      <c r="K85" s="151"/>
      <c r="L85" s="152"/>
      <c r="M85" s="151"/>
      <c r="N85" s="151"/>
      <c r="O85" s="151"/>
      <c r="P85" s="151"/>
      <c r="Q85" s="151"/>
      <c r="R85" s="138"/>
      <c r="S85" s="138"/>
      <c r="T85" s="138"/>
      <c r="U85" s="138"/>
    </row>
    <row r="86" spans="2:21">
      <c r="B86" s="138"/>
      <c r="C86" s="138"/>
      <c r="D86" s="138"/>
      <c r="E86" s="150"/>
      <c r="F86" s="151"/>
      <c r="G86" s="152"/>
      <c r="H86" s="138"/>
      <c r="I86" s="153"/>
      <c r="J86" s="138"/>
      <c r="K86" s="151"/>
      <c r="L86" s="152"/>
      <c r="M86" s="151"/>
      <c r="N86" s="151"/>
      <c r="O86" s="151"/>
      <c r="P86" s="151"/>
      <c r="Q86" s="151"/>
      <c r="R86" s="138"/>
      <c r="S86" s="138"/>
      <c r="T86" s="138"/>
      <c r="U86" s="138"/>
    </row>
    <row r="87" spans="2:21">
      <c r="B87" s="138"/>
      <c r="C87" s="138"/>
      <c r="D87" s="138"/>
      <c r="E87" s="150"/>
      <c r="F87" s="151"/>
      <c r="G87" s="152"/>
      <c r="H87" s="138"/>
      <c r="I87" s="153"/>
      <c r="J87" s="138"/>
      <c r="K87" s="151"/>
      <c r="L87" s="152"/>
      <c r="M87" s="151"/>
      <c r="N87" s="151"/>
      <c r="O87" s="151"/>
      <c r="P87" s="151"/>
      <c r="Q87" s="151"/>
      <c r="R87" s="138"/>
      <c r="S87" s="138"/>
      <c r="T87" s="138"/>
      <c r="U87" s="138"/>
    </row>
    <row r="88" spans="2:21">
      <c r="B88" s="138"/>
      <c r="C88" s="138"/>
      <c r="D88" s="138"/>
      <c r="E88" s="150"/>
      <c r="F88" s="151"/>
      <c r="G88" s="152"/>
      <c r="H88" s="138"/>
      <c r="I88" s="153"/>
      <c r="J88" s="138"/>
      <c r="K88" s="151"/>
      <c r="L88" s="152"/>
      <c r="M88" s="151"/>
      <c r="N88" s="151"/>
      <c r="O88" s="151"/>
      <c r="P88" s="151"/>
      <c r="Q88" s="151"/>
      <c r="R88" s="138"/>
      <c r="S88" s="138"/>
      <c r="T88" s="138"/>
      <c r="U88" s="138"/>
    </row>
    <row r="89" spans="2:21">
      <c r="B89" s="138"/>
      <c r="C89" s="138"/>
      <c r="D89" s="138"/>
      <c r="E89" s="150"/>
      <c r="F89" s="151"/>
      <c r="G89" s="152"/>
      <c r="H89" s="138"/>
      <c r="I89" s="153"/>
      <c r="J89" s="138"/>
      <c r="K89" s="151"/>
      <c r="L89" s="152"/>
      <c r="M89" s="151"/>
      <c r="N89" s="151"/>
      <c r="O89" s="151"/>
      <c r="P89" s="151"/>
      <c r="Q89" s="151"/>
      <c r="R89" s="138"/>
      <c r="S89" s="138"/>
      <c r="T89" s="138"/>
      <c r="U89" s="138"/>
    </row>
    <row r="90" spans="2:21">
      <c r="B90" s="138"/>
      <c r="C90" s="138"/>
      <c r="D90" s="138"/>
      <c r="E90" s="150"/>
      <c r="F90" s="151"/>
      <c r="G90" s="152"/>
      <c r="H90" s="138"/>
      <c r="I90" s="153"/>
      <c r="J90" s="138"/>
      <c r="K90" s="151"/>
      <c r="L90" s="152"/>
      <c r="M90" s="151"/>
      <c r="N90" s="151"/>
      <c r="O90" s="151"/>
      <c r="P90" s="151"/>
      <c r="Q90" s="151"/>
      <c r="R90" s="138"/>
      <c r="S90" s="138"/>
      <c r="T90" s="138"/>
      <c r="U90" s="138"/>
    </row>
    <row r="91" spans="2:21">
      <c r="B91" s="138"/>
      <c r="C91" s="138"/>
      <c r="D91" s="138"/>
      <c r="E91" s="150"/>
      <c r="F91" s="151"/>
      <c r="G91" s="152"/>
      <c r="H91" s="138"/>
      <c r="I91" s="153"/>
      <c r="J91" s="138"/>
      <c r="K91" s="151"/>
      <c r="L91" s="152"/>
      <c r="M91" s="151"/>
      <c r="N91" s="151"/>
      <c r="O91" s="151"/>
      <c r="P91" s="151"/>
      <c r="Q91" s="151"/>
      <c r="R91" s="138"/>
      <c r="S91" s="138"/>
      <c r="T91" s="138"/>
      <c r="U91" s="138"/>
    </row>
    <row r="92" spans="2:21">
      <c r="B92" s="138"/>
      <c r="C92" s="138"/>
      <c r="D92" s="138"/>
      <c r="E92" s="150"/>
      <c r="F92" s="151"/>
      <c r="G92" s="152"/>
      <c r="H92" s="138"/>
      <c r="I92" s="153"/>
      <c r="J92" s="138"/>
      <c r="K92" s="151"/>
      <c r="L92" s="152"/>
      <c r="M92" s="151"/>
      <c r="N92" s="151"/>
      <c r="O92" s="151"/>
      <c r="P92" s="151"/>
      <c r="Q92" s="151"/>
      <c r="R92" s="138"/>
      <c r="S92" s="138"/>
      <c r="T92" s="138"/>
      <c r="U92" s="138"/>
    </row>
    <row r="93" spans="2:21">
      <c r="B93" s="138"/>
      <c r="C93" s="138"/>
      <c r="D93" s="138"/>
      <c r="E93" s="150"/>
      <c r="F93" s="151"/>
      <c r="G93" s="152"/>
      <c r="H93" s="138"/>
      <c r="I93" s="153"/>
      <c r="J93" s="138"/>
      <c r="K93" s="151"/>
      <c r="L93" s="152"/>
      <c r="M93" s="151"/>
      <c r="N93" s="151"/>
      <c r="O93" s="151"/>
      <c r="P93" s="151"/>
      <c r="Q93" s="151"/>
      <c r="R93" s="138"/>
      <c r="S93" s="138"/>
      <c r="T93" s="138"/>
      <c r="U93" s="138"/>
    </row>
    <row r="94" spans="2:21">
      <c r="B94" s="138"/>
      <c r="C94" s="138"/>
      <c r="D94" s="138"/>
      <c r="E94" s="150"/>
      <c r="F94" s="151"/>
      <c r="G94" s="152"/>
      <c r="H94" s="138"/>
      <c r="I94" s="153"/>
      <c r="J94" s="138"/>
      <c r="K94" s="151"/>
      <c r="L94" s="152"/>
      <c r="M94" s="151"/>
      <c r="N94" s="151"/>
      <c r="O94" s="151"/>
      <c r="P94" s="151"/>
      <c r="Q94" s="151"/>
      <c r="R94" s="138"/>
      <c r="S94" s="138"/>
      <c r="T94" s="138"/>
      <c r="U94" s="138"/>
    </row>
    <row r="95" spans="2:21">
      <c r="B95" s="138"/>
      <c r="C95" s="138"/>
      <c r="D95" s="138"/>
      <c r="E95" s="150"/>
      <c r="F95" s="151"/>
      <c r="G95" s="152"/>
      <c r="H95" s="138"/>
      <c r="I95" s="153"/>
      <c r="J95" s="138"/>
      <c r="K95" s="151"/>
      <c r="L95" s="152"/>
      <c r="M95" s="151"/>
      <c r="N95" s="151"/>
      <c r="O95" s="151"/>
      <c r="P95" s="151"/>
      <c r="Q95" s="151"/>
      <c r="R95" s="138"/>
      <c r="S95" s="138"/>
      <c r="T95" s="138"/>
      <c r="U95" s="138"/>
    </row>
    <row r="96" spans="2:21">
      <c r="B96" s="138"/>
      <c r="C96" s="138"/>
      <c r="D96" s="138"/>
      <c r="E96" s="150"/>
      <c r="F96" s="151"/>
      <c r="G96" s="152"/>
      <c r="H96" s="138"/>
      <c r="I96" s="153"/>
      <c r="J96" s="138"/>
      <c r="K96" s="151"/>
      <c r="L96" s="152"/>
      <c r="M96" s="151"/>
      <c r="N96" s="151"/>
      <c r="O96" s="151"/>
      <c r="P96" s="151"/>
      <c r="Q96" s="151"/>
      <c r="R96" s="138"/>
      <c r="S96" s="138"/>
      <c r="T96" s="138"/>
      <c r="U96" s="138"/>
    </row>
    <row r="97" spans="2:21">
      <c r="B97" s="138"/>
      <c r="C97" s="138"/>
      <c r="D97" s="138"/>
      <c r="E97" s="150"/>
      <c r="F97" s="151"/>
      <c r="G97" s="152"/>
      <c r="H97" s="138"/>
      <c r="I97" s="153"/>
      <c r="J97" s="138"/>
      <c r="K97" s="151"/>
      <c r="L97" s="152"/>
      <c r="M97" s="151"/>
      <c r="N97" s="151"/>
      <c r="O97" s="151"/>
      <c r="P97" s="151"/>
      <c r="Q97" s="151"/>
      <c r="R97" s="138"/>
      <c r="S97" s="138"/>
      <c r="T97" s="138"/>
      <c r="U97" s="138"/>
    </row>
    <row r="98" spans="2:21">
      <c r="B98" s="138"/>
      <c r="C98" s="138"/>
      <c r="D98" s="138"/>
      <c r="E98" s="150"/>
      <c r="F98" s="151"/>
      <c r="G98" s="152"/>
      <c r="H98" s="138"/>
      <c r="I98" s="153"/>
      <c r="J98" s="138"/>
      <c r="K98" s="151"/>
      <c r="L98" s="152"/>
      <c r="M98" s="151"/>
      <c r="N98" s="151"/>
      <c r="O98" s="151"/>
      <c r="P98" s="151"/>
      <c r="Q98" s="151"/>
      <c r="R98" s="138"/>
      <c r="S98" s="138"/>
      <c r="T98" s="138"/>
      <c r="U98" s="138"/>
    </row>
    <row r="99" spans="2:21">
      <c r="B99" s="138"/>
      <c r="C99" s="138"/>
      <c r="D99" s="138"/>
      <c r="E99" s="150"/>
      <c r="F99" s="151"/>
      <c r="G99" s="152"/>
      <c r="H99" s="138"/>
      <c r="I99" s="153"/>
      <c r="J99" s="138"/>
      <c r="K99" s="151"/>
      <c r="L99" s="152"/>
      <c r="M99" s="151"/>
      <c r="N99" s="151"/>
      <c r="O99" s="151"/>
      <c r="P99" s="151"/>
      <c r="Q99" s="151"/>
      <c r="R99" s="138"/>
      <c r="S99" s="138"/>
      <c r="T99" s="138"/>
      <c r="U99" s="138"/>
    </row>
    <row r="100" spans="2:21">
      <c r="B100" s="138"/>
      <c r="C100" s="138"/>
      <c r="D100" s="138"/>
      <c r="E100" s="150"/>
      <c r="F100" s="151"/>
      <c r="G100" s="152"/>
      <c r="H100" s="138"/>
      <c r="I100" s="153"/>
      <c r="J100" s="138"/>
      <c r="K100" s="151"/>
      <c r="L100" s="152"/>
      <c r="M100" s="151"/>
      <c r="N100" s="151"/>
      <c r="O100" s="151"/>
      <c r="P100" s="151"/>
      <c r="Q100" s="151"/>
      <c r="R100" s="138"/>
      <c r="S100" s="138"/>
      <c r="T100" s="138"/>
      <c r="U100" s="138"/>
    </row>
    <row r="101" spans="2:21">
      <c r="B101" s="138"/>
      <c r="C101" s="138"/>
      <c r="D101" s="138"/>
      <c r="E101" s="150"/>
      <c r="F101" s="151"/>
      <c r="G101" s="152"/>
      <c r="H101" s="138"/>
      <c r="I101" s="153"/>
      <c r="J101" s="138"/>
      <c r="K101" s="151"/>
      <c r="L101" s="152"/>
      <c r="M101" s="151"/>
      <c r="N101" s="151"/>
      <c r="O101" s="151"/>
      <c r="P101" s="151"/>
      <c r="Q101" s="151"/>
      <c r="R101" s="138"/>
      <c r="S101" s="138"/>
      <c r="T101" s="138"/>
      <c r="U101" s="138"/>
    </row>
    <row r="102" spans="2:21">
      <c r="B102" s="138"/>
      <c r="C102" s="138"/>
      <c r="D102" s="138"/>
      <c r="E102" s="150"/>
      <c r="F102" s="151"/>
      <c r="G102" s="152"/>
      <c r="H102" s="138"/>
      <c r="I102" s="153"/>
      <c r="J102" s="138"/>
      <c r="K102" s="151"/>
      <c r="L102" s="152"/>
      <c r="M102" s="151"/>
      <c r="N102" s="151"/>
      <c r="O102" s="151"/>
      <c r="P102" s="151"/>
      <c r="Q102" s="151"/>
      <c r="R102" s="138"/>
      <c r="S102" s="138"/>
      <c r="T102" s="138"/>
      <c r="U102" s="138"/>
    </row>
    <row r="103" spans="2:21">
      <c r="B103" s="138"/>
      <c r="C103" s="138"/>
      <c r="D103" s="138"/>
      <c r="E103" s="150"/>
      <c r="F103" s="151"/>
      <c r="G103" s="152"/>
      <c r="H103" s="138"/>
      <c r="I103" s="153"/>
      <c r="J103" s="138"/>
      <c r="K103" s="151"/>
      <c r="L103" s="152"/>
      <c r="M103" s="151"/>
      <c r="N103" s="151"/>
      <c r="O103" s="151"/>
      <c r="P103" s="151"/>
      <c r="Q103" s="151"/>
      <c r="R103" s="138"/>
      <c r="S103" s="138"/>
      <c r="T103" s="138"/>
      <c r="U103" s="138"/>
    </row>
    <row r="104" spans="2:21">
      <c r="B104" s="138"/>
      <c r="C104" s="138"/>
      <c r="D104" s="138"/>
      <c r="E104" s="150"/>
      <c r="F104" s="151"/>
      <c r="G104" s="152"/>
      <c r="H104" s="138"/>
      <c r="I104" s="153"/>
      <c r="J104" s="138"/>
      <c r="K104" s="151"/>
      <c r="L104" s="152"/>
      <c r="M104" s="151"/>
      <c r="N104" s="151"/>
      <c r="O104" s="151"/>
      <c r="P104" s="151"/>
      <c r="Q104" s="151"/>
      <c r="R104" s="138"/>
      <c r="S104" s="138"/>
      <c r="T104" s="138"/>
      <c r="U104" s="138"/>
    </row>
    <row r="105" spans="2:21">
      <c r="B105" s="138"/>
      <c r="C105" s="138"/>
      <c r="D105" s="138"/>
      <c r="E105" s="150"/>
      <c r="F105" s="151"/>
      <c r="G105" s="152"/>
      <c r="H105" s="138"/>
      <c r="I105" s="153"/>
      <c r="J105" s="138"/>
      <c r="K105" s="151"/>
      <c r="L105" s="152"/>
      <c r="M105" s="151"/>
      <c r="N105" s="151"/>
      <c r="O105" s="151"/>
      <c r="P105" s="151"/>
      <c r="Q105" s="151"/>
      <c r="R105" s="138"/>
      <c r="S105" s="138"/>
      <c r="T105" s="138"/>
      <c r="U105" s="138"/>
    </row>
    <row r="106" spans="2:21">
      <c r="B106" s="138"/>
      <c r="C106" s="138"/>
      <c r="D106" s="138"/>
      <c r="E106" s="150"/>
      <c r="F106" s="151"/>
      <c r="G106" s="152"/>
      <c r="H106" s="138"/>
      <c r="I106" s="153"/>
      <c r="J106" s="138"/>
      <c r="K106" s="151"/>
      <c r="L106" s="152"/>
      <c r="M106" s="151"/>
      <c r="N106" s="151"/>
      <c r="O106" s="151"/>
      <c r="P106" s="151"/>
      <c r="Q106" s="151"/>
      <c r="R106" s="138"/>
      <c r="S106" s="138"/>
      <c r="T106" s="138"/>
      <c r="U106" s="138"/>
    </row>
    <row r="107" spans="2:21">
      <c r="B107" s="138"/>
      <c r="C107" s="138"/>
      <c r="D107" s="138"/>
      <c r="E107" s="150"/>
      <c r="F107" s="151"/>
      <c r="G107" s="152"/>
      <c r="H107" s="138"/>
      <c r="I107" s="153"/>
      <c r="J107" s="138"/>
      <c r="K107" s="151"/>
      <c r="L107" s="152"/>
      <c r="M107" s="151"/>
      <c r="N107" s="151"/>
      <c r="O107" s="151"/>
      <c r="P107" s="151"/>
      <c r="Q107" s="151"/>
      <c r="R107" s="138"/>
      <c r="S107" s="138"/>
      <c r="T107" s="138"/>
      <c r="U107" s="138"/>
    </row>
    <row r="108" spans="2:21">
      <c r="B108" s="138"/>
      <c r="C108" s="138"/>
      <c r="D108" s="138"/>
      <c r="E108" s="150"/>
      <c r="F108" s="151"/>
      <c r="G108" s="152"/>
      <c r="H108" s="138"/>
      <c r="I108" s="153"/>
      <c r="J108" s="138"/>
      <c r="K108" s="151"/>
      <c r="L108" s="152"/>
      <c r="M108" s="151"/>
      <c r="N108" s="151"/>
      <c r="O108" s="151"/>
      <c r="P108" s="151"/>
      <c r="Q108" s="151"/>
      <c r="R108" s="138"/>
      <c r="S108" s="138"/>
      <c r="T108" s="138"/>
      <c r="U108" s="138"/>
    </row>
    <row r="109" spans="2:21">
      <c r="B109" s="138"/>
      <c r="C109" s="138"/>
      <c r="D109" s="138"/>
      <c r="E109" s="150"/>
      <c r="F109" s="151"/>
      <c r="G109" s="152"/>
      <c r="H109" s="138"/>
      <c r="I109" s="153"/>
      <c r="J109" s="138"/>
      <c r="K109" s="151"/>
      <c r="L109" s="152"/>
      <c r="M109" s="151"/>
      <c r="N109" s="151"/>
      <c r="O109" s="151"/>
      <c r="P109" s="151"/>
      <c r="Q109" s="151"/>
      <c r="R109" s="138"/>
      <c r="S109" s="138"/>
      <c r="T109" s="138"/>
      <c r="U109" s="138"/>
    </row>
    <row r="110" spans="2:21">
      <c r="B110" s="138"/>
      <c r="C110" s="138"/>
      <c r="D110" s="138"/>
      <c r="E110" s="150"/>
      <c r="F110" s="151"/>
      <c r="G110" s="152"/>
      <c r="H110" s="138"/>
      <c r="I110" s="153"/>
      <c r="J110" s="138"/>
      <c r="K110" s="151"/>
      <c r="L110" s="152"/>
      <c r="M110" s="151"/>
      <c r="N110" s="151"/>
      <c r="O110" s="151"/>
      <c r="P110" s="151"/>
      <c r="Q110" s="151"/>
      <c r="R110" s="138"/>
      <c r="S110" s="138"/>
      <c r="T110" s="138"/>
      <c r="U110" s="138"/>
    </row>
    <row r="111" spans="2:21">
      <c r="B111" s="138"/>
      <c r="C111" s="138"/>
      <c r="D111" s="138"/>
      <c r="E111" s="150"/>
      <c r="F111" s="151"/>
      <c r="G111" s="152"/>
      <c r="H111" s="138"/>
      <c r="I111" s="153"/>
      <c r="J111" s="138"/>
      <c r="K111" s="151"/>
      <c r="L111" s="152"/>
      <c r="M111" s="151"/>
      <c r="N111" s="151"/>
      <c r="O111" s="151"/>
      <c r="P111" s="151"/>
      <c r="Q111" s="151"/>
      <c r="R111" s="138"/>
      <c r="S111" s="138"/>
      <c r="T111" s="138"/>
      <c r="U111" s="138"/>
    </row>
    <row r="112" spans="2:21">
      <c r="B112" s="138"/>
      <c r="C112" s="138"/>
      <c r="D112" s="138"/>
      <c r="E112" s="150"/>
      <c r="F112" s="151"/>
      <c r="G112" s="152"/>
      <c r="H112" s="138"/>
      <c r="I112" s="153"/>
      <c r="J112" s="138"/>
      <c r="K112" s="151"/>
      <c r="L112" s="152"/>
      <c r="M112" s="151"/>
      <c r="N112" s="151"/>
      <c r="O112" s="151"/>
      <c r="P112" s="151"/>
      <c r="Q112" s="151"/>
      <c r="R112" s="138"/>
      <c r="S112" s="138"/>
      <c r="T112" s="138"/>
      <c r="U112" s="138"/>
    </row>
    <row r="113" spans="2:21">
      <c r="B113" s="138"/>
      <c r="C113" s="138"/>
      <c r="D113" s="138"/>
      <c r="E113" s="150"/>
      <c r="F113" s="151"/>
      <c r="G113" s="152"/>
      <c r="H113" s="138"/>
      <c r="I113" s="153"/>
      <c r="J113" s="138"/>
      <c r="K113" s="151"/>
      <c r="L113" s="152"/>
      <c r="M113" s="151"/>
      <c r="N113" s="151"/>
      <c r="O113" s="151"/>
      <c r="P113" s="151"/>
      <c r="Q113" s="151"/>
      <c r="R113" s="138"/>
      <c r="S113" s="138"/>
      <c r="T113" s="138"/>
      <c r="U113" s="138"/>
    </row>
    <row r="114" spans="2:21">
      <c r="B114" s="138"/>
      <c r="C114" s="138"/>
      <c r="D114" s="138"/>
      <c r="E114" s="150"/>
      <c r="F114" s="151"/>
      <c r="G114" s="152"/>
      <c r="H114" s="138"/>
      <c r="I114" s="153"/>
      <c r="J114" s="138"/>
      <c r="K114" s="151"/>
      <c r="L114" s="152"/>
      <c r="M114" s="151"/>
      <c r="N114" s="151"/>
      <c r="O114" s="151"/>
      <c r="P114" s="151"/>
      <c r="Q114" s="151"/>
      <c r="R114" s="138"/>
      <c r="S114" s="138"/>
      <c r="T114" s="138"/>
      <c r="U114" s="138"/>
    </row>
    <row r="115" spans="2:21">
      <c r="B115" s="138"/>
      <c r="C115" s="138"/>
      <c r="D115" s="138"/>
      <c r="E115" s="150"/>
      <c r="F115" s="151"/>
      <c r="G115" s="152"/>
      <c r="H115" s="138"/>
      <c r="I115" s="153"/>
      <c r="J115" s="138"/>
      <c r="K115" s="151"/>
      <c r="L115" s="152"/>
      <c r="M115" s="151"/>
      <c r="N115" s="151"/>
      <c r="O115" s="151"/>
      <c r="P115" s="151"/>
      <c r="Q115" s="151"/>
      <c r="R115" s="138"/>
      <c r="S115" s="138"/>
      <c r="T115" s="138"/>
      <c r="U115" s="138"/>
    </row>
    <row r="116" spans="2:21">
      <c r="B116" s="138"/>
      <c r="C116" s="138"/>
      <c r="D116" s="138"/>
      <c r="E116" s="150"/>
      <c r="F116" s="151"/>
      <c r="G116" s="152"/>
      <c r="H116" s="138"/>
      <c r="I116" s="153"/>
      <c r="J116" s="138"/>
      <c r="K116" s="151"/>
      <c r="L116" s="152"/>
      <c r="M116" s="151"/>
      <c r="N116" s="151"/>
      <c r="O116" s="151"/>
      <c r="P116" s="151"/>
      <c r="Q116" s="151"/>
      <c r="R116" s="138"/>
      <c r="S116" s="138"/>
      <c r="T116" s="138"/>
      <c r="U116" s="138"/>
    </row>
    <row r="117" spans="2:21">
      <c r="B117" s="138"/>
      <c r="C117" s="138"/>
      <c r="D117" s="138"/>
      <c r="E117" s="150"/>
      <c r="F117" s="151"/>
      <c r="G117" s="152"/>
      <c r="H117" s="138"/>
      <c r="I117" s="153"/>
      <c r="J117" s="138"/>
      <c r="K117" s="151"/>
      <c r="L117" s="152"/>
      <c r="M117" s="151"/>
      <c r="N117" s="151"/>
      <c r="O117" s="151"/>
      <c r="P117" s="151"/>
      <c r="Q117" s="151"/>
      <c r="R117" s="138"/>
      <c r="S117" s="138"/>
      <c r="T117" s="138"/>
      <c r="U117" s="138"/>
    </row>
    <row r="118" spans="2:21">
      <c r="B118" s="138"/>
      <c r="C118" s="138"/>
      <c r="D118" s="138"/>
      <c r="E118" s="150"/>
      <c r="F118" s="151"/>
      <c r="G118" s="152"/>
      <c r="H118" s="138"/>
      <c r="I118" s="153"/>
      <c r="J118" s="138"/>
      <c r="K118" s="151"/>
      <c r="L118" s="152"/>
      <c r="M118" s="151"/>
      <c r="N118" s="151"/>
      <c r="O118" s="151"/>
      <c r="P118" s="151"/>
      <c r="Q118" s="151"/>
      <c r="R118" s="138"/>
      <c r="S118" s="138"/>
      <c r="T118" s="138"/>
      <c r="U118" s="138"/>
    </row>
    <row r="119" spans="2:21">
      <c r="B119" s="138"/>
      <c r="C119" s="138"/>
      <c r="D119" s="138"/>
      <c r="E119" s="150"/>
      <c r="F119" s="151"/>
      <c r="G119" s="152"/>
      <c r="H119" s="138"/>
      <c r="I119" s="153"/>
      <c r="J119" s="138"/>
      <c r="K119" s="151"/>
      <c r="L119" s="152"/>
      <c r="M119" s="151"/>
      <c r="N119" s="151"/>
      <c r="O119" s="151"/>
      <c r="P119" s="151"/>
      <c r="Q119" s="151"/>
      <c r="R119" s="138"/>
      <c r="S119" s="138"/>
      <c r="T119" s="138"/>
      <c r="U119" s="138"/>
    </row>
    <row r="120" spans="2:21">
      <c r="B120" s="138"/>
      <c r="C120" s="138"/>
      <c r="D120" s="138"/>
      <c r="E120" s="150"/>
      <c r="F120" s="151"/>
      <c r="G120" s="152"/>
      <c r="H120" s="138"/>
      <c r="I120" s="153"/>
      <c r="J120" s="138"/>
      <c r="K120" s="151"/>
      <c r="L120" s="152"/>
      <c r="M120" s="151"/>
      <c r="N120" s="151"/>
      <c r="O120" s="151"/>
      <c r="P120" s="151"/>
      <c r="Q120" s="151"/>
      <c r="R120" s="138"/>
      <c r="S120" s="138"/>
      <c r="T120" s="138"/>
      <c r="U120" s="138"/>
    </row>
    <row r="121" spans="2:21">
      <c r="B121" s="138"/>
      <c r="C121" s="138"/>
      <c r="D121" s="138"/>
      <c r="E121" s="150"/>
      <c r="F121" s="151"/>
      <c r="G121" s="152"/>
      <c r="H121" s="138"/>
      <c r="I121" s="153"/>
      <c r="J121" s="138"/>
      <c r="K121" s="151"/>
      <c r="L121" s="152"/>
      <c r="M121" s="151"/>
      <c r="N121" s="151"/>
      <c r="O121" s="151"/>
      <c r="P121" s="151"/>
      <c r="Q121" s="151"/>
      <c r="R121" s="138"/>
      <c r="S121" s="138"/>
      <c r="T121" s="138"/>
      <c r="U121" s="138"/>
    </row>
    <row r="122" spans="2:21">
      <c r="B122" s="138"/>
      <c r="C122" s="138"/>
      <c r="D122" s="138"/>
      <c r="E122" s="150"/>
      <c r="F122" s="151"/>
      <c r="G122" s="152"/>
      <c r="H122" s="138"/>
      <c r="I122" s="153"/>
      <c r="J122" s="138"/>
      <c r="K122" s="151"/>
      <c r="L122" s="152"/>
      <c r="M122" s="151"/>
      <c r="N122" s="151"/>
      <c r="O122" s="151"/>
      <c r="P122" s="151"/>
      <c r="Q122" s="151"/>
      <c r="R122" s="138"/>
      <c r="S122" s="138"/>
      <c r="T122" s="138"/>
      <c r="U122" s="138"/>
    </row>
    <row r="123" spans="2:21">
      <c r="B123" s="138"/>
      <c r="C123" s="138"/>
      <c r="D123" s="138"/>
      <c r="E123" s="150"/>
      <c r="F123" s="151"/>
      <c r="G123" s="152"/>
      <c r="H123" s="138"/>
      <c r="I123" s="153"/>
      <c r="J123" s="138"/>
      <c r="K123" s="151"/>
      <c r="L123" s="152"/>
      <c r="M123" s="151"/>
      <c r="N123" s="151"/>
      <c r="O123" s="151"/>
      <c r="P123" s="151"/>
      <c r="Q123" s="151"/>
      <c r="R123" s="138"/>
      <c r="S123" s="138"/>
      <c r="T123" s="138"/>
      <c r="U123" s="138"/>
    </row>
    <row r="124" spans="2:21">
      <c r="B124" s="138"/>
      <c r="C124" s="138"/>
      <c r="D124" s="138"/>
      <c r="E124" s="150"/>
      <c r="F124" s="151"/>
      <c r="G124" s="152"/>
      <c r="H124" s="138"/>
      <c r="I124" s="153"/>
      <c r="J124" s="138"/>
      <c r="K124" s="151"/>
      <c r="L124" s="152"/>
      <c r="M124" s="151"/>
      <c r="N124" s="151"/>
      <c r="O124" s="151"/>
      <c r="P124" s="151"/>
      <c r="Q124" s="151"/>
      <c r="R124" s="138"/>
      <c r="S124" s="138"/>
      <c r="T124" s="138"/>
      <c r="U124" s="138"/>
    </row>
    <row r="125" spans="2:21">
      <c r="B125" s="138"/>
      <c r="C125" s="138"/>
      <c r="D125" s="138"/>
      <c r="E125" s="150"/>
      <c r="F125" s="151"/>
      <c r="G125" s="152"/>
      <c r="H125" s="138"/>
      <c r="I125" s="153"/>
      <c r="J125" s="138"/>
      <c r="K125" s="151"/>
      <c r="L125" s="152"/>
      <c r="M125" s="151"/>
      <c r="N125" s="151"/>
      <c r="O125" s="151"/>
      <c r="P125" s="151"/>
      <c r="Q125" s="151"/>
      <c r="R125" s="138"/>
      <c r="S125" s="138"/>
      <c r="T125" s="138"/>
      <c r="U125" s="138"/>
    </row>
    <row r="126" spans="2:21">
      <c r="B126" s="138"/>
      <c r="C126" s="138"/>
      <c r="D126" s="138"/>
      <c r="E126" s="150"/>
      <c r="F126" s="151"/>
      <c r="G126" s="152"/>
      <c r="H126" s="138"/>
      <c r="I126" s="153"/>
      <c r="J126" s="138"/>
      <c r="K126" s="151"/>
      <c r="L126" s="152"/>
      <c r="M126" s="151"/>
      <c r="N126" s="151"/>
      <c r="O126" s="151"/>
      <c r="P126" s="151"/>
      <c r="Q126" s="151"/>
      <c r="R126" s="138"/>
      <c r="S126" s="138"/>
      <c r="T126" s="138"/>
      <c r="U126" s="138"/>
    </row>
    <row r="127" spans="2:21">
      <c r="B127" s="138"/>
      <c r="C127" s="138"/>
      <c r="D127" s="138"/>
      <c r="E127" s="150"/>
      <c r="F127" s="151"/>
      <c r="G127" s="152"/>
      <c r="H127" s="138"/>
      <c r="I127" s="153"/>
      <c r="J127" s="138"/>
      <c r="K127" s="151"/>
      <c r="L127" s="152"/>
      <c r="M127" s="151"/>
      <c r="N127" s="151"/>
      <c r="O127" s="151"/>
      <c r="P127" s="151"/>
      <c r="Q127" s="151"/>
      <c r="R127" s="138"/>
      <c r="S127" s="138"/>
      <c r="T127" s="138"/>
      <c r="U127" s="138"/>
    </row>
    <row r="128" spans="2:21">
      <c r="B128" s="138"/>
      <c r="C128" s="138"/>
      <c r="D128" s="138"/>
      <c r="E128" s="150"/>
      <c r="F128" s="151"/>
      <c r="G128" s="152"/>
      <c r="H128" s="138"/>
      <c r="I128" s="153"/>
      <c r="J128" s="138"/>
      <c r="K128" s="151"/>
      <c r="L128" s="152"/>
      <c r="M128" s="151"/>
      <c r="N128" s="151"/>
      <c r="O128" s="151"/>
      <c r="P128" s="151"/>
      <c r="Q128" s="151"/>
      <c r="R128" s="138"/>
      <c r="S128" s="138"/>
      <c r="T128" s="138"/>
      <c r="U128" s="138"/>
    </row>
    <row r="129" spans="2:21">
      <c r="B129" s="138"/>
      <c r="C129" s="138"/>
      <c r="D129" s="138"/>
      <c r="E129" s="150"/>
      <c r="F129" s="151"/>
      <c r="G129" s="152"/>
      <c r="H129" s="138"/>
      <c r="I129" s="153"/>
      <c r="J129" s="138"/>
      <c r="K129" s="151"/>
      <c r="L129" s="152"/>
      <c r="M129" s="151"/>
      <c r="N129" s="151"/>
      <c r="O129" s="151"/>
      <c r="P129" s="151"/>
      <c r="Q129" s="151"/>
      <c r="R129" s="138"/>
      <c r="S129" s="138"/>
      <c r="T129" s="138"/>
      <c r="U129" s="138"/>
    </row>
    <row r="130" spans="2:21">
      <c r="B130" s="138"/>
      <c r="C130" s="138"/>
      <c r="D130" s="138"/>
      <c r="E130" s="150"/>
      <c r="F130" s="151"/>
      <c r="G130" s="152"/>
      <c r="H130" s="138"/>
      <c r="I130" s="153"/>
      <c r="J130" s="138"/>
      <c r="K130" s="151"/>
      <c r="L130" s="152"/>
      <c r="M130" s="151"/>
      <c r="N130" s="151"/>
      <c r="O130" s="151"/>
      <c r="P130" s="151"/>
      <c r="Q130" s="151"/>
      <c r="R130" s="138"/>
      <c r="S130" s="138"/>
      <c r="T130" s="138"/>
      <c r="U130" s="138"/>
    </row>
    <row r="131" spans="2:21">
      <c r="B131" s="138"/>
      <c r="C131" s="138"/>
      <c r="D131" s="138"/>
      <c r="E131" s="150"/>
      <c r="F131" s="151"/>
      <c r="G131" s="152"/>
      <c r="H131" s="138"/>
      <c r="I131" s="153"/>
      <c r="J131" s="138"/>
      <c r="K131" s="151"/>
      <c r="L131" s="152"/>
      <c r="M131" s="151"/>
      <c r="N131" s="151"/>
      <c r="O131" s="151"/>
      <c r="P131" s="151"/>
      <c r="Q131" s="151"/>
      <c r="R131" s="138"/>
      <c r="S131" s="138"/>
      <c r="T131" s="138"/>
      <c r="U131" s="138"/>
    </row>
    <row r="132" spans="2:21">
      <c r="B132" s="138"/>
      <c r="C132" s="138"/>
      <c r="D132" s="138"/>
      <c r="E132" s="150"/>
      <c r="F132" s="151"/>
      <c r="G132" s="152"/>
      <c r="H132" s="138"/>
      <c r="I132" s="153"/>
      <c r="J132" s="138"/>
      <c r="K132" s="151"/>
      <c r="L132" s="152"/>
      <c r="M132" s="151"/>
      <c r="N132" s="151"/>
      <c r="O132" s="151"/>
      <c r="P132" s="151"/>
      <c r="Q132" s="151"/>
      <c r="R132" s="138"/>
      <c r="S132" s="138"/>
      <c r="T132" s="138"/>
      <c r="U132" s="138"/>
    </row>
    <row r="133" spans="2:21">
      <c r="B133" s="138"/>
      <c r="C133" s="138"/>
      <c r="D133" s="138"/>
      <c r="E133" s="150"/>
      <c r="F133" s="151"/>
      <c r="G133" s="152"/>
      <c r="H133" s="138"/>
      <c r="I133" s="153"/>
      <c r="J133" s="138"/>
      <c r="K133" s="151"/>
      <c r="L133" s="152"/>
      <c r="M133" s="151"/>
      <c r="N133" s="151"/>
      <c r="O133" s="151"/>
      <c r="P133" s="151"/>
      <c r="Q133" s="151"/>
      <c r="R133" s="138"/>
      <c r="S133" s="138"/>
      <c r="T133" s="138"/>
      <c r="U133" s="138"/>
    </row>
    <row r="134" spans="2:21">
      <c r="B134" s="138"/>
      <c r="C134" s="138"/>
      <c r="D134" s="138"/>
      <c r="E134" s="150"/>
      <c r="F134" s="151"/>
      <c r="G134" s="152"/>
      <c r="H134" s="138"/>
      <c r="I134" s="153"/>
      <c r="J134" s="138"/>
      <c r="K134" s="151"/>
      <c r="L134" s="152"/>
      <c r="M134" s="151"/>
      <c r="N134" s="151"/>
      <c r="O134" s="151"/>
      <c r="P134" s="151"/>
      <c r="Q134" s="151"/>
      <c r="R134" s="138"/>
      <c r="S134" s="138"/>
      <c r="T134" s="138"/>
      <c r="U134" s="138"/>
    </row>
    <row r="135" spans="2:21">
      <c r="B135" s="138"/>
      <c r="C135" s="138"/>
      <c r="D135" s="138"/>
      <c r="E135" s="150"/>
      <c r="F135" s="151"/>
      <c r="G135" s="152"/>
      <c r="H135" s="138"/>
      <c r="I135" s="153"/>
      <c r="J135" s="138"/>
      <c r="K135" s="151"/>
      <c r="L135" s="152"/>
      <c r="M135" s="151"/>
      <c r="N135" s="151"/>
      <c r="O135" s="151"/>
      <c r="P135" s="151"/>
      <c r="Q135" s="151"/>
      <c r="R135" s="138"/>
      <c r="S135" s="138"/>
      <c r="T135" s="138"/>
      <c r="U135" s="138"/>
    </row>
    <row r="136" spans="2:21">
      <c r="B136" s="138"/>
      <c r="C136" s="138"/>
      <c r="D136" s="138"/>
      <c r="E136" s="150"/>
      <c r="F136" s="151"/>
      <c r="G136" s="152"/>
      <c r="H136" s="138"/>
      <c r="I136" s="153"/>
      <c r="J136" s="138"/>
      <c r="K136" s="151"/>
      <c r="L136" s="152"/>
      <c r="M136" s="151"/>
      <c r="N136" s="151"/>
      <c r="O136" s="151"/>
      <c r="P136" s="151"/>
      <c r="Q136" s="151"/>
      <c r="R136" s="138"/>
      <c r="S136" s="138"/>
      <c r="T136" s="138"/>
      <c r="U136" s="138"/>
    </row>
    <row r="137" spans="2:21">
      <c r="B137" s="138"/>
      <c r="C137" s="138"/>
      <c r="D137" s="138"/>
      <c r="E137" s="150"/>
      <c r="F137" s="151"/>
      <c r="G137" s="152"/>
      <c r="H137" s="138"/>
      <c r="I137" s="153"/>
      <c r="J137" s="138"/>
      <c r="K137" s="151"/>
      <c r="L137" s="152"/>
      <c r="M137" s="151"/>
      <c r="N137" s="151"/>
      <c r="O137" s="151"/>
      <c r="P137" s="151"/>
      <c r="Q137" s="151"/>
      <c r="R137" s="138"/>
      <c r="S137" s="138"/>
      <c r="T137" s="138"/>
      <c r="U137" s="138"/>
    </row>
    <row r="138" spans="2:21">
      <c r="B138" s="138"/>
      <c r="C138" s="138"/>
      <c r="D138" s="138"/>
      <c r="E138" s="150"/>
      <c r="F138" s="151"/>
      <c r="G138" s="152"/>
      <c r="H138" s="138"/>
      <c r="I138" s="153"/>
      <c r="J138" s="138"/>
      <c r="K138" s="151"/>
      <c r="L138" s="152"/>
      <c r="M138" s="151"/>
      <c r="N138" s="151"/>
      <c r="O138" s="151"/>
      <c r="P138" s="151"/>
      <c r="Q138" s="151"/>
      <c r="R138" s="138"/>
      <c r="S138" s="138"/>
      <c r="T138" s="138"/>
      <c r="U138" s="138"/>
    </row>
    <row r="139" spans="2:21">
      <c r="B139" s="138"/>
      <c r="C139" s="138"/>
      <c r="D139" s="138"/>
      <c r="E139" s="150"/>
      <c r="F139" s="151"/>
      <c r="G139" s="152"/>
      <c r="H139" s="138"/>
      <c r="I139" s="153"/>
      <c r="J139" s="138"/>
      <c r="K139" s="151"/>
      <c r="L139" s="152"/>
      <c r="M139" s="151"/>
      <c r="N139" s="151"/>
      <c r="O139" s="151"/>
      <c r="P139" s="151"/>
      <c r="Q139" s="151"/>
      <c r="R139" s="138"/>
      <c r="S139" s="138"/>
      <c r="T139" s="138"/>
      <c r="U139" s="138"/>
    </row>
    <row r="140" spans="2:21">
      <c r="B140" s="138"/>
      <c r="C140" s="138"/>
      <c r="D140" s="138"/>
      <c r="E140" s="150"/>
      <c r="F140" s="151"/>
      <c r="G140" s="152"/>
      <c r="H140" s="138"/>
      <c r="I140" s="153"/>
      <c r="J140" s="138"/>
      <c r="K140" s="151"/>
      <c r="L140" s="152"/>
      <c r="M140" s="151"/>
      <c r="N140" s="151"/>
      <c r="O140" s="151"/>
      <c r="P140" s="151"/>
      <c r="Q140" s="151"/>
      <c r="R140" s="138"/>
      <c r="S140" s="138"/>
      <c r="T140" s="138"/>
      <c r="U140" s="138"/>
    </row>
    <row r="141" spans="2:21">
      <c r="B141" s="138"/>
      <c r="C141" s="138"/>
      <c r="D141" s="138"/>
      <c r="E141" s="150"/>
      <c r="F141" s="151"/>
      <c r="G141" s="152"/>
      <c r="H141" s="138"/>
      <c r="I141" s="153"/>
      <c r="J141" s="138"/>
      <c r="K141" s="151"/>
      <c r="L141" s="152"/>
      <c r="M141" s="151"/>
      <c r="N141" s="151"/>
      <c r="O141" s="151"/>
      <c r="P141" s="151"/>
      <c r="Q141" s="151"/>
      <c r="R141" s="138"/>
      <c r="S141" s="138"/>
      <c r="T141" s="138"/>
      <c r="U141" s="138"/>
    </row>
    <row r="142" spans="2:21">
      <c r="B142" s="138"/>
      <c r="C142" s="138"/>
      <c r="D142" s="138"/>
      <c r="E142" s="150"/>
      <c r="F142" s="151"/>
      <c r="G142" s="152"/>
      <c r="H142" s="138"/>
      <c r="I142" s="153"/>
      <c r="J142" s="138"/>
      <c r="K142" s="151"/>
      <c r="L142" s="152"/>
      <c r="M142" s="151"/>
      <c r="N142" s="151"/>
      <c r="O142" s="151"/>
      <c r="P142" s="151"/>
      <c r="Q142" s="151"/>
      <c r="R142" s="138"/>
      <c r="S142" s="138"/>
      <c r="T142" s="138"/>
      <c r="U142" s="138"/>
    </row>
    <row r="143" spans="2:21">
      <c r="B143" s="138"/>
      <c r="C143" s="138"/>
      <c r="D143" s="138"/>
      <c r="E143" s="150"/>
      <c r="F143" s="151"/>
      <c r="G143" s="152"/>
      <c r="H143" s="138"/>
      <c r="I143" s="153"/>
      <c r="J143" s="138"/>
      <c r="K143" s="151"/>
      <c r="L143" s="152"/>
      <c r="M143" s="151"/>
      <c r="N143" s="151"/>
      <c r="O143" s="151"/>
      <c r="P143" s="151"/>
      <c r="Q143" s="151"/>
      <c r="R143" s="138"/>
      <c r="S143" s="138"/>
      <c r="T143" s="138"/>
      <c r="U143" s="138"/>
    </row>
    <row r="144" spans="2:21">
      <c r="B144" s="138"/>
      <c r="C144" s="138"/>
      <c r="D144" s="138"/>
      <c r="E144" s="150"/>
      <c r="F144" s="151"/>
      <c r="G144" s="152"/>
      <c r="H144" s="138"/>
      <c r="I144" s="153"/>
      <c r="J144" s="138"/>
      <c r="K144" s="151"/>
      <c r="L144" s="152"/>
      <c r="M144" s="151"/>
      <c r="N144" s="151"/>
      <c r="O144" s="151"/>
      <c r="P144" s="151"/>
      <c r="Q144" s="151"/>
      <c r="R144" s="138"/>
      <c r="S144" s="138"/>
      <c r="T144" s="138"/>
      <c r="U144" s="138"/>
    </row>
    <row r="145" spans="2:21">
      <c r="B145" s="138"/>
      <c r="C145" s="138"/>
      <c r="D145" s="138"/>
      <c r="E145" s="150"/>
      <c r="F145" s="151"/>
      <c r="G145" s="152"/>
      <c r="H145" s="138"/>
      <c r="I145" s="153"/>
      <c r="J145" s="138"/>
      <c r="K145" s="151"/>
      <c r="L145" s="152"/>
      <c r="M145" s="151"/>
      <c r="N145" s="151"/>
      <c r="O145" s="151"/>
      <c r="P145" s="151"/>
      <c r="Q145" s="151"/>
      <c r="R145" s="138"/>
      <c r="S145" s="138"/>
      <c r="T145" s="138"/>
      <c r="U145" s="138"/>
    </row>
    <row r="146" spans="2:21">
      <c r="B146" s="138"/>
      <c r="C146" s="138"/>
      <c r="D146" s="138"/>
      <c r="E146" s="150"/>
      <c r="F146" s="151"/>
      <c r="G146" s="152"/>
      <c r="H146" s="138"/>
      <c r="I146" s="153"/>
      <c r="J146" s="138"/>
      <c r="K146" s="151"/>
      <c r="L146" s="152"/>
      <c r="M146" s="151"/>
      <c r="N146" s="151"/>
      <c r="O146" s="151"/>
      <c r="P146" s="151"/>
      <c r="Q146" s="151"/>
      <c r="R146" s="138"/>
      <c r="S146" s="138"/>
      <c r="T146" s="138"/>
      <c r="U146" s="138"/>
    </row>
    <row r="147" spans="2:21">
      <c r="B147" s="138"/>
      <c r="C147" s="138"/>
      <c r="D147" s="138"/>
      <c r="E147" s="150"/>
      <c r="F147" s="151"/>
      <c r="G147" s="152"/>
      <c r="H147" s="138"/>
      <c r="I147" s="153"/>
      <c r="J147" s="138"/>
      <c r="K147" s="151"/>
      <c r="L147" s="152"/>
      <c r="M147" s="151"/>
      <c r="N147" s="151"/>
      <c r="O147" s="151"/>
      <c r="P147" s="151"/>
      <c r="Q147" s="151"/>
      <c r="R147" s="138"/>
      <c r="S147" s="138"/>
      <c r="T147" s="138"/>
      <c r="U147" s="138"/>
    </row>
    <row r="148" spans="2:21">
      <c r="B148" s="138"/>
      <c r="C148" s="138"/>
      <c r="D148" s="138"/>
      <c r="E148" s="150"/>
      <c r="F148" s="151"/>
      <c r="G148" s="152"/>
      <c r="H148" s="138"/>
      <c r="I148" s="153"/>
      <c r="J148" s="138"/>
      <c r="K148" s="151"/>
      <c r="L148" s="152"/>
      <c r="M148" s="151"/>
      <c r="N148" s="151"/>
      <c r="O148" s="151"/>
      <c r="P148" s="151"/>
      <c r="Q148" s="151"/>
      <c r="R148" s="138"/>
      <c r="S148" s="138"/>
      <c r="T148" s="138"/>
      <c r="U148" s="138"/>
    </row>
    <row r="149" spans="2:21">
      <c r="B149" s="138"/>
      <c r="C149" s="138"/>
      <c r="D149" s="138"/>
      <c r="E149" s="150"/>
      <c r="F149" s="151"/>
      <c r="G149" s="152"/>
      <c r="H149" s="138"/>
      <c r="I149" s="153"/>
      <c r="J149" s="138"/>
      <c r="K149" s="151"/>
      <c r="L149" s="152"/>
      <c r="M149" s="151"/>
      <c r="N149" s="151"/>
      <c r="O149" s="151"/>
      <c r="P149" s="151"/>
      <c r="Q149" s="151"/>
      <c r="R149" s="138"/>
      <c r="S149" s="138"/>
      <c r="T149" s="138"/>
      <c r="U149" s="138"/>
    </row>
    <row r="150" spans="2:21">
      <c r="B150" s="138"/>
      <c r="C150" s="138"/>
      <c r="D150" s="138"/>
      <c r="E150" s="150"/>
      <c r="F150" s="151"/>
      <c r="G150" s="152"/>
      <c r="H150" s="138"/>
      <c r="I150" s="153"/>
      <c r="J150" s="138"/>
      <c r="K150" s="151"/>
      <c r="L150" s="152"/>
      <c r="M150" s="151"/>
      <c r="N150" s="151"/>
      <c r="O150" s="151"/>
      <c r="P150" s="151"/>
      <c r="Q150" s="151"/>
      <c r="R150" s="138"/>
      <c r="S150" s="138"/>
      <c r="T150" s="138"/>
      <c r="U150" s="138"/>
    </row>
    <row r="151" spans="2:21">
      <c r="B151" s="138"/>
      <c r="C151" s="138"/>
      <c r="D151" s="138"/>
      <c r="E151" s="150"/>
      <c r="F151" s="151"/>
      <c r="G151" s="152"/>
      <c r="H151" s="138"/>
      <c r="I151" s="153"/>
      <c r="J151" s="138"/>
      <c r="K151" s="151"/>
      <c r="L151" s="152"/>
      <c r="M151" s="151"/>
      <c r="N151" s="151"/>
      <c r="O151" s="151"/>
      <c r="P151" s="151"/>
      <c r="Q151" s="151"/>
      <c r="R151" s="138"/>
      <c r="S151" s="138"/>
      <c r="T151" s="138"/>
      <c r="U151" s="138"/>
    </row>
    <row r="152" spans="2:21">
      <c r="B152" s="138"/>
      <c r="C152" s="138"/>
      <c r="D152" s="138"/>
      <c r="E152" s="150"/>
      <c r="F152" s="151"/>
      <c r="G152" s="152"/>
      <c r="H152" s="138"/>
      <c r="I152" s="153"/>
      <c r="J152" s="138"/>
      <c r="K152" s="151"/>
      <c r="L152" s="152"/>
      <c r="M152" s="151"/>
      <c r="N152" s="151"/>
      <c r="O152" s="151"/>
      <c r="P152" s="151"/>
      <c r="Q152" s="151"/>
      <c r="R152" s="138"/>
      <c r="S152" s="138"/>
      <c r="T152" s="138"/>
      <c r="U152" s="138"/>
    </row>
    <row r="153" spans="2:21">
      <c r="B153" s="138"/>
      <c r="C153" s="138"/>
      <c r="D153" s="138"/>
      <c r="E153" s="150"/>
      <c r="F153" s="151"/>
      <c r="G153" s="152"/>
      <c r="H153" s="138"/>
      <c r="I153" s="153"/>
      <c r="J153" s="138"/>
      <c r="K153" s="151"/>
      <c r="L153" s="152"/>
      <c r="M153" s="151"/>
      <c r="N153" s="151"/>
      <c r="O153" s="151"/>
      <c r="P153" s="151"/>
      <c r="Q153" s="151"/>
      <c r="R153" s="138"/>
      <c r="S153" s="138"/>
      <c r="T153" s="138"/>
      <c r="U153" s="138"/>
    </row>
    <row r="154" spans="2:21">
      <c r="B154" s="138"/>
      <c r="C154" s="138"/>
      <c r="D154" s="138"/>
      <c r="E154" s="150"/>
      <c r="F154" s="151"/>
      <c r="G154" s="152"/>
      <c r="H154" s="138"/>
      <c r="I154" s="153"/>
      <c r="J154" s="138"/>
      <c r="K154" s="151"/>
      <c r="L154" s="152"/>
      <c r="M154" s="151"/>
      <c r="N154" s="151"/>
      <c r="O154" s="151"/>
      <c r="P154" s="151"/>
      <c r="Q154" s="151"/>
      <c r="R154" s="138"/>
      <c r="S154" s="138"/>
      <c r="T154" s="138"/>
      <c r="U154" s="138"/>
    </row>
    <row r="155" spans="2:21">
      <c r="B155" s="138"/>
      <c r="C155" s="138"/>
      <c r="D155" s="138"/>
      <c r="E155" s="150"/>
      <c r="F155" s="151"/>
      <c r="G155" s="152"/>
      <c r="H155" s="138"/>
      <c r="I155" s="153"/>
      <c r="J155" s="138"/>
      <c r="K155" s="151"/>
      <c r="L155" s="152"/>
      <c r="M155" s="151"/>
      <c r="N155" s="151"/>
      <c r="O155" s="151"/>
      <c r="P155" s="151"/>
      <c r="Q155" s="151"/>
      <c r="R155" s="138"/>
      <c r="S155" s="138"/>
      <c r="T155" s="138"/>
      <c r="U155" s="138"/>
    </row>
    <row r="156" spans="2:21">
      <c r="B156" s="138"/>
      <c r="C156" s="138"/>
      <c r="D156" s="138"/>
      <c r="E156" s="150"/>
      <c r="F156" s="151"/>
      <c r="G156" s="152"/>
      <c r="H156" s="138"/>
      <c r="I156" s="153"/>
      <c r="J156" s="138"/>
      <c r="K156" s="151"/>
      <c r="L156" s="152"/>
      <c r="M156" s="151"/>
      <c r="N156" s="151"/>
      <c r="O156" s="151"/>
      <c r="P156" s="151"/>
      <c r="Q156" s="151"/>
      <c r="R156" s="138"/>
      <c r="S156" s="138"/>
      <c r="T156" s="138"/>
      <c r="U156" s="138"/>
    </row>
    <row r="157" spans="2:21">
      <c r="B157" s="138"/>
      <c r="C157" s="138"/>
      <c r="D157" s="138"/>
      <c r="E157" s="150"/>
      <c r="F157" s="151"/>
      <c r="G157" s="152"/>
      <c r="H157" s="138"/>
      <c r="I157" s="153"/>
      <c r="J157" s="138"/>
      <c r="K157" s="151"/>
      <c r="L157" s="152"/>
      <c r="M157" s="151"/>
      <c r="N157" s="151"/>
      <c r="O157" s="151"/>
      <c r="P157" s="151"/>
      <c r="Q157" s="151"/>
      <c r="R157" s="138"/>
      <c r="S157" s="138"/>
      <c r="T157" s="138"/>
      <c r="U157" s="138"/>
    </row>
    <row r="158" spans="2:21">
      <c r="B158" s="138"/>
      <c r="C158" s="138"/>
      <c r="D158" s="138"/>
      <c r="E158" s="150"/>
      <c r="F158" s="151"/>
      <c r="G158" s="152"/>
      <c r="H158" s="138"/>
      <c r="I158" s="153"/>
      <c r="J158" s="138"/>
      <c r="K158" s="151"/>
      <c r="L158" s="152"/>
      <c r="M158" s="151"/>
      <c r="N158" s="151"/>
      <c r="O158" s="151"/>
      <c r="P158" s="151"/>
      <c r="Q158" s="151"/>
      <c r="R158" s="138"/>
      <c r="S158" s="138"/>
      <c r="T158" s="138"/>
      <c r="U158" s="138"/>
    </row>
    <row r="159" spans="2:21">
      <c r="B159" s="138"/>
      <c r="C159" s="138"/>
      <c r="D159" s="138"/>
      <c r="E159" s="150"/>
      <c r="F159" s="151"/>
      <c r="G159" s="152"/>
      <c r="H159" s="138"/>
      <c r="I159" s="153"/>
      <c r="J159" s="138"/>
      <c r="K159" s="151"/>
      <c r="L159" s="152"/>
      <c r="M159" s="151"/>
      <c r="N159" s="151"/>
      <c r="O159" s="151"/>
      <c r="P159" s="151"/>
      <c r="Q159" s="151"/>
      <c r="R159" s="138"/>
      <c r="S159" s="138"/>
      <c r="T159" s="138"/>
      <c r="U159" s="138"/>
    </row>
    <row r="160" spans="2:21">
      <c r="B160" s="138"/>
      <c r="C160" s="138"/>
      <c r="D160" s="138"/>
      <c r="E160" s="150"/>
      <c r="F160" s="151"/>
      <c r="G160" s="152"/>
      <c r="H160" s="138"/>
      <c r="I160" s="153"/>
      <c r="J160" s="138"/>
      <c r="K160" s="151"/>
      <c r="L160" s="152"/>
      <c r="M160" s="151"/>
      <c r="N160" s="151"/>
      <c r="O160" s="151"/>
      <c r="P160" s="151"/>
      <c r="Q160" s="151"/>
      <c r="R160" s="138"/>
      <c r="S160" s="138"/>
      <c r="T160" s="138"/>
      <c r="U160" s="138"/>
    </row>
    <row r="161" spans="2:21">
      <c r="B161" s="138"/>
      <c r="C161" s="138"/>
      <c r="D161" s="138"/>
      <c r="E161" s="150"/>
      <c r="F161" s="151"/>
      <c r="G161" s="152"/>
      <c r="H161" s="138"/>
      <c r="I161" s="153"/>
      <c r="J161" s="138"/>
      <c r="K161" s="151"/>
      <c r="L161" s="152"/>
      <c r="M161" s="151"/>
      <c r="N161" s="151"/>
      <c r="O161" s="151"/>
      <c r="P161" s="151"/>
      <c r="Q161" s="151"/>
      <c r="R161" s="138"/>
      <c r="S161" s="138"/>
      <c r="T161" s="138"/>
      <c r="U161" s="138"/>
    </row>
    <row r="162" spans="2:21">
      <c r="B162" s="138"/>
      <c r="C162" s="138"/>
      <c r="D162" s="138"/>
      <c r="E162" s="150"/>
      <c r="F162" s="151"/>
      <c r="G162" s="152"/>
      <c r="H162" s="138"/>
      <c r="I162" s="153"/>
      <c r="J162" s="138"/>
      <c r="K162" s="151"/>
      <c r="L162" s="152"/>
      <c r="M162" s="151"/>
      <c r="N162" s="151"/>
      <c r="O162" s="151"/>
      <c r="P162" s="151"/>
      <c r="Q162" s="151"/>
      <c r="R162" s="138"/>
      <c r="S162" s="138"/>
      <c r="T162" s="138"/>
      <c r="U162" s="138"/>
    </row>
    <row r="163" spans="2:21">
      <c r="B163" s="138"/>
      <c r="C163" s="138"/>
      <c r="D163" s="138"/>
      <c r="E163" s="150"/>
      <c r="F163" s="151"/>
      <c r="G163" s="152"/>
      <c r="H163" s="138"/>
      <c r="I163" s="153"/>
      <c r="J163" s="138"/>
      <c r="K163" s="151"/>
      <c r="L163" s="152"/>
      <c r="M163" s="151"/>
      <c r="N163" s="151"/>
      <c r="O163" s="151"/>
      <c r="P163" s="151"/>
      <c r="Q163" s="151"/>
      <c r="R163" s="138"/>
      <c r="S163" s="138"/>
      <c r="T163" s="138"/>
      <c r="U163" s="138"/>
    </row>
    <row r="164" spans="2:21">
      <c r="B164" s="138"/>
      <c r="C164" s="138"/>
      <c r="D164" s="138"/>
      <c r="E164" s="150"/>
      <c r="F164" s="151"/>
      <c r="G164" s="152"/>
      <c r="H164" s="138"/>
      <c r="I164" s="153"/>
      <c r="J164" s="138"/>
      <c r="K164" s="151"/>
      <c r="L164" s="152"/>
      <c r="M164" s="151"/>
      <c r="N164" s="151"/>
      <c r="O164" s="151"/>
      <c r="P164" s="151"/>
      <c r="Q164" s="151"/>
      <c r="R164" s="138"/>
      <c r="S164" s="138"/>
      <c r="T164" s="138"/>
      <c r="U164" s="138"/>
    </row>
    <row r="165" spans="2:21">
      <c r="B165" s="138"/>
      <c r="C165" s="138"/>
      <c r="D165" s="138"/>
      <c r="E165" s="150"/>
      <c r="F165" s="151"/>
      <c r="G165" s="152"/>
      <c r="H165" s="138"/>
      <c r="I165" s="153"/>
      <c r="J165" s="138"/>
      <c r="K165" s="151"/>
      <c r="L165" s="152"/>
      <c r="M165" s="151"/>
      <c r="N165" s="151"/>
      <c r="O165" s="151"/>
      <c r="P165" s="151"/>
      <c r="Q165" s="151"/>
      <c r="R165" s="138"/>
      <c r="S165" s="138"/>
      <c r="T165" s="138"/>
      <c r="U165" s="138"/>
    </row>
    <row r="166" spans="2:21">
      <c r="B166" s="138"/>
      <c r="C166" s="138"/>
      <c r="D166" s="138"/>
      <c r="E166" s="150"/>
      <c r="F166" s="151"/>
      <c r="G166" s="152"/>
      <c r="H166" s="138"/>
      <c r="I166" s="153"/>
      <c r="J166" s="138"/>
      <c r="K166" s="151"/>
      <c r="L166" s="152"/>
      <c r="M166" s="151"/>
      <c r="N166" s="151"/>
      <c r="O166" s="151"/>
      <c r="P166" s="151"/>
      <c r="Q166" s="151"/>
      <c r="R166" s="138"/>
      <c r="S166" s="138"/>
      <c r="T166" s="138"/>
      <c r="U166" s="138"/>
    </row>
    <row r="167" spans="2:21">
      <c r="B167" s="138"/>
      <c r="C167" s="138"/>
      <c r="D167" s="138"/>
      <c r="E167" s="150"/>
      <c r="F167" s="151"/>
      <c r="G167" s="152"/>
      <c r="H167" s="138"/>
      <c r="I167" s="153"/>
      <c r="J167" s="138"/>
      <c r="K167" s="151"/>
      <c r="L167" s="152"/>
      <c r="M167" s="151"/>
      <c r="N167" s="151"/>
      <c r="O167" s="151"/>
      <c r="P167" s="151"/>
      <c r="Q167" s="151"/>
      <c r="R167" s="138"/>
      <c r="S167" s="138"/>
      <c r="T167" s="138"/>
      <c r="U167" s="138"/>
    </row>
    <row r="168" spans="2:21">
      <c r="B168" s="138"/>
      <c r="C168" s="138"/>
      <c r="D168" s="138"/>
      <c r="E168" s="150"/>
      <c r="F168" s="151"/>
      <c r="G168" s="152"/>
      <c r="H168" s="138"/>
      <c r="I168" s="153"/>
      <c r="J168" s="138"/>
      <c r="K168" s="151"/>
      <c r="L168" s="152"/>
      <c r="M168" s="151"/>
      <c r="N168" s="151"/>
      <c r="O168" s="151"/>
      <c r="P168" s="151"/>
      <c r="Q168" s="151"/>
      <c r="R168" s="138"/>
      <c r="S168" s="138"/>
      <c r="T168" s="138"/>
      <c r="U168" s="138"/>
    </row>
    <row r="169" spans="2:21">
      <c r="B169" s="138"/>
      <c r="C169" s="138"/>
      <c r="D169" s="138"/>
      <c r="E169" s="150"/>
      <c r="F169" s="151"/>
      <c r="G169" s="152"/>
      <c r="H169" s="138"/>
      <c r="I169" s="153"/>
      <c r="J169" s="138"/>
      <c r="K169" s="151"/>
      <c r="L169" s="152"/>
      <c r="M169" s="151"/>
      <c r="N169" s="151"/>
      <c r="O169" s="151"/>
      <c r="P169" s="151"/>
      <c r="Q169" s="151"/>
      <c r="R169" s="138"/>
      <c r="S169" s="138"/>
      <c r="T169" s="138"/>
      <c r="U169" s="138"/>
    </row>
    <row r="170" spans="2:21">
      <c r="B170" s="138"/>
      <c r="C170" s="138"/>
      <c r="D170" s="138"/>
      <c r="E170" s="150"/>
      <c r="F170" s="151"/>
      <c r="G170" s="152"/>
      <c r="H170" s="138"/>
      <c r="I170" s="153"/>
      <c r="J170" s="138"/>
      <c r="K170" s="151"/>
      <c r="L170" s="152"/>
      <c r="M170" s="151"/>
      <c r="N170" s="151"/>
      <c r="O170" s="151"/>
      <c r="P170" s="151"/>
      <c r="Q170" s="151"/>
      <c r="R170" s="138"/>
      <c r="S170" s="138"/>
      <c r="T170" s="138"/>
      <c r="U170" s="138"/>
    </row>
    <row r="171" spans="2:21">
      <c r="B171" s="138"/>
      <c r="C171" s="138"/>
      <c r="D171" s="138"/>
      <c r="E171" s="150"/>
      <c r="F171" s="151"/>
      <c r="G171" s="152"/>
      <c r="H171" s="138"/>
      <c r="I171" s="153"/>
      <c r="J171" s="138"/>
      <c r="K171" s="151"/>
      <c r="L171" s="152"/>
      <c r="M171" s="151"/>
      <c r="N171" s="151"/>
      <c r="O171" s="151"/>
      <c r="P171" s="151"/>
      <c r="Q171" s="151"/>
      <c r="R171" s="138"/>
      <c r="S171" s="138"/>
      <c r="T171" s="138"/>
      <c r="U171" s="138"/>
    </row>
    <row r="172" spans="2:21">
      <c r="B172" s="138"/>
      <c r="C172" s="138"/>
      <c r="D172" s="138"/>
      <c r="E172" s="150"/>
      <c r="F172" s="151"/>
      <c r="G172" s="152"/>
      <c r="H172" s="138"/>
      <c r="I172" s="153"/>
      <c r="J172" s="138"/>
      <c r="K172" s="151"/>
      <c r="L172" s="152"/>
      <c r="M172" s="151"/>
      <c r="N172" s="151"/>
      <c r="O172" s="151"/>
      <c r="P172" s="151"/>
      <c r="Q172" s="151"/>
      <c r="R172" s="138"/>
      <c r="S172" s="138"/>
      <c r="T172" s="138"/>
      <c r="U172" s="138"/>
    </row>
    <row r="173" spans="2:21">
      <c r="B173" s="138"/>
      <c r="C173" s="138"/>
      <c r="D173" s="138"/>
      <c r="E173" s="150"/>
      <c r="F173" s="151"/>
      <c r="G173" s="152"/>
      <c r="H173" s="138"/>
      <c r="I173" s="153"/>
      <c r="J173" s="138"/>
      <c r="K173" s="151"/>
      <c r="L173" s="152"/>
      <c r="M173" s="151"/>
      <c r="N173" s="151"/>
      <c r="O173" s="151"/>
      <c r="P173" s="151"/>
      <c r="Q173" s="151"/>
      <c r="R173" s="138"/>
      <c r="S173" s="138"/>
      <c r="T173" s="138"/>
      <c r="U173" s="138"/>
    </row>
    <row r="174" spans="2:21">
      <c r="B174" s="138"/>
      <c r="C174" s="138"/>
      <c r="D174" s="138"/>
      <c r="E174" s="150"/>
      <c r="F174" s="151"/>
      <c r="G174" s="152"/>
      <c r="H174" s="138"/>
      <c r="I174" s="153"/>
      <c r="J174" s="138"/>
      <c r="K174" s="151"/>
      <c r="L174" s="152"/>
      <c r="M174" s="151"/>
      <c r="N174" s="151"/>
      <c r="O174" s="151"/>
      <c r="P174" s="151"/>
      <c r="Q174" s="151"/>
      <c r="R174" s="138"/>
      <c r="S174" s="138"/>
      <c r="T174" s="138"/>
      <c r="U174" s="138"/>
    </row>
    <row r="175" spans="2:21">
      <c r="B175" s="138"/>
      <c r="C175" s="138"/>
      <c r="D175" s="138"/>
      <c r="E175" s="150"/>
      <c r="F175" s="151"/>
      <c r="G175" s="152"/>
      <c r="H175" s="138"/>
      <c r="I175" s="153"/>
      <c r="J175" s="138"/>
      <c r="K175" s="151"/>
      <c r="L175" s="152"/>
      <c r="M175" s="151"/>
      <c r="N175" s="151"/>
      <c r="O175" s="151"/>
      <c r="P175" s="151"/>
      <c r="Q175" s="151"/>
      <c r="R175" s="138"/>
      <c r="S175" s="138"/>
      <c r="T175" s="138"/>
      <c r="U175" s="138"/>
    </row>
    <row r="176" spans="2:21">
      <c r="B176" s="138"/>
      <c r="C176" s="138"/>
      <c r="D176" s="138"/>
      <c r="E176" s="150"/>
      <c r="F176" s="151"/>
      <c r="G176" s="152"/>
      <c r="H176" s="138"/>
      <c r="I176" s="153"/>
      <c r="J176" s="138"/>
      <c r="K176" s="151"/>
      <c r="L176" s="152"/>
      <c r="M176" s="151"/>
      <c r="N176" s="151"/>
      <c r="O176" s="151"/>
      <c r="P176" s="151"/>
      <c r="Q176" s="151"/>
      <c r="R176" s="138"/>
      <c r="S176" s="138"/>
      <c r="T176" s="138"/>
      <c r="U176" s="138"/>
    </row>
    <row r="177" spans="2:21">
      <c r="B177" s="138"/>
      <c r="C177" s="138"/>
      <c r="D177" s="138"/>
      <c r="E177" s="150"/>
      <c r="F177" s="151"/>
      <c r="G177" s="152"/>
      <c r="H177" s="138"/>
      <c r="I177" s="153"/>
      <c r="J177" s="138"/>
      <c r="K177" s="151"/>
      <c r="L177" s="152"/>
      <c r="M177" s="151"/>
      <c r="N177" s="151"/>
      <c r="O177" s="151"/>
      <c r="P177" s="151"/>
      <c r="Q177" s="151"/>
      <c r="R177" s="138"/>
      <c r="S177" s="138"/>
      <c r="T177" s="138"/>
      <c r="U177" s="138"/>
    </row>
    <row r="178" spans="2:21">
      <c r="B178" s="138"/>
      <c r="C178" s="138"/>
      <c r="D178" s="138"/>
      <c r="E178" s="150"/>
      <c r="F178" s="151"/>
      <c r="G178" s="152"/>
      <c r="H178" s="138"/>
      <c r="I178" s="153"/>
      <c r="J178" s="138"/>
      <c r="K178" s="151"/>
      <c r="L178" s="152"/>
      <c r="M178" s="151"/>
      <c r="N178" s="151"/>
      <c r="O178" s="151"/>
      <c r="P178" s="151"/>
      <c r="Q178" s="151"/>
      <c r="R178" s="138"/>
      <c r="S178" s="138"/>
      <c r="T178" s="138"/>
      <c r="U178" s="138"/>
    </row>
    <row r="179" spans="2:21">
      <c r="B179" s="138"/>
      <c r="C179" s="138"/>
      <c r="D179" s="138"/>
      <c r="E179" s="150"/>
      <c r="F179" s="151"/>
      <c r="G179" s="152"/>
      <c r="H179" s="138"/>
      <c r="I179" s="153"/>
      <c r="J179" s="138"/>
      <c r="K179" s="151"/>
      <c r="L179" s="152"/>
      <c r="M179" s="151"/>
      <c r="N179" s="151"/>
      <c r="O179" s="151"/>
      <c r="P179" s="151"/>
      <c r="Q179" s="151"/>
      <c r="R179" s="138"/>
      <c r="S179" s="138"/>
      <c r="T179" s="138"/>
      <c r="U179" s="138"/>
    </row>
    <row r="180" spans="2:21">
      <c r="B180" s="138"/>
      <c r="C180" s="138"/>
      <c r="D180" s="138"/>
      <c r="E180" s="150"/>
      <c r="F180" s="151"/>
      <c r="G180" s="152"/>
      <c r="H180" s="138"/>
      <c r="I180" s="153"/>
      <c r="J180" s="138"/>
      <c r="K180" s="151"/>
      <c r="L180" s="152"/>
      <c r="M180" s="151"/>
      <c r="N180" s="151"/>
      <c r="O180" s="151"/>
      <c r="P180" s="151"/>
      <c r="Q180" s="151"/>
      <c r="R180" s="138"/>
      <c r="S180" s="138"/>
      <c r="T180" s="138"/>
      <c r="U180" s="138"/>
    </row>
    <row r="181" spans="2:21">
      <c r="B181" s="138"/>
      <c r="C181" s="138"/>
      <c r="D181" s="138"/>
      <c r="E181" s="150"/>
      <c r="F181" s="151"/>
      <c r="G181" s="152"/>
      <c r="H181" s="138"/>
      <c r="I181" s="153"/>
      <c r="J181" s="138"/>
      <c r="K181" s="151"/>
      <c r="L181" s="152"/>
      <c r="M181" s="151"/>
      <c r="N181" s="151"/>
      <c r="O181" s="151"/>
      <c r="P181" s="151"/>
      <c r="Q181" s="151"/>
      <c r="R181" s="138"/>
      <c r="S181" s="138"/>
      <c r="T181" s="138"/>
      <c r="U181" s="138"/>
    </row>
    <row r="182" spans="2:21">
      <c r="B182" s="138"/>
      <c r="C182" s="138"/>
      <c r="D182" s="138"/>
      <c r="E182" s="150"/>
      <c r="F182" s="151"/>
      <c r="G182" s="152"/>
      <c r="H182" s="138"/>
      <c r="I182" s="153"/>
      <c r="J182" s="138"/>
      <c r="K182" s="151"/>
      <c r="L182" s="152"/>
      <c r="M182" s="151"/>
      <c r="N182" s="151"/>
      <c r="O182" s="151"/>
      <c r="P182" s="151"/>
      <c r="Q182" s="151"/>
      <c r="R182" s="138"/>
      <c r="S182" s="138"/>
      <c r="T182" s="138"/>
      <c r="U182" s="138"/>
    </row>
    <row r="183" spans="2:21">
      <c r="B183" s="138"/>
      <c r="C183" s="138"/>
      <c r="D183" s="138"/>
      <c r="E183" s="150"/>
      <c r="F183" s="151"/>
      <c r="G183" s="152"/>
      <c r="H183" s="138"/>
      <c r="I183" s="153"/>
      <c r="J183" s="138"/>
      <c r="K183" s="151"/>
      <c r="L183" s="152"/>
      <c r="M183" s="151"/>
      <c r="N183" s="151"/>
      <c r="O183" s="151"/>
      <c r="P183" s="151"/>
      <c r="Q183" s="151"/>
      <c r="R183" s="138"/>
      <c r="S183" s="138"/>
      <c r="T183" s="138"/>
      <c r="U183" s="138"/>
    </row>
    <row r="184" spans="2:21">
      <c r="B184" s="138"/>
      <c r="C184" s="138"/>
      <c r="D184" s="138"/>
      <c r="E184" s="150"/>
      <c r="F184" s="151"/>
      <c r="G184" s="152"/>
      <c r="H184" s="138"/>
      <c r="I184" s="153"/>
      <c r="J184" s="138"/>
      <c r="K184" s="151"/>
      <c r="L184" s="152"/>
      <c r="M184" s="151"/>
      <c r="N184" s="151"/>
      <c r="O184" s="151"/>
      <c r="P184" s="151"/>
      <c r="Q184" s="151"/>
      <c r="R184" s="138"/>
      <c r="S184" s="138"/>
      <c r="T184" s="138"/>
      <c r="U184" s="138"/>
    </row>
    <row r="185" spans="2:21">
      <c r="B185" s="138"/>
      <c r="C185" s="138"/>
      <c r="D185" s="138"/>
      <c r="E185" s="150"/>
      <c r="F185" s="151"/>
      <c r="G185" s="152"/>
      <c r="H185" s="138"/>
      <c r="I185" s="153"/>
      <c r="J185" s="138"/>
      <c r="K185" s="151"/>
      <c r="L185" s="152"/>
      <c r="M185" s="151"/>
      <c r="N185" s="151"/>
      <c r="O185" s="151"/>
      <c r="P185" s="151"/>
      <c r="Q185" s="151"/>
      <c r="R185" s="138"/>
      <c r="S185" s="138"/>
      <c r="T185" s="138"/>
      <c r="U185" s="138"/>
    </row>
    <row r="186" spans="2:21">
      <c r="B186" s="138"/>
      <c r="C186" s="138"/>
      <c r="D186" s="138"/>
      <c r="E186" s="150"/>
      <c r="F186" s="151"/>
      <c r="G186" s="152"/>
      <c r="H186" s="138"/>
      <c r="I186" s="153"/>
      <c r="J186" s="138"/>
      <c r="K186" s="151"/>
      <c r="L186" s="152"/>
      <c r="M186" s="151"/>
      <c r="N186" s="151"/>
      <c r="O186" s="151"/>
      <c r="P186" s="151"/>
      <c r="Q186" s="151"/>
      <c r="R186" s="138"/>
      <c r="S186" s="138"/>
      <c r="T186" s="138"/>
      <c r="U186" s="138"/>
    </row>
    <row r="187" spans="2:21">
      <c r="B187" s="138"/>
      <c r="C187" s="138"/>
      <c r="D187" s="138"/>
      <c r="E187" s="150"/>
      <c r="F187" s="151"/>
      <c r="G187" s="152"/>
      <c r="H187" s="138"/>
      <c r="I187" s="153"/>
      <c r="J187" s="138"/>
      <c r="K187" s="151"/>
      <c r="L187" s="152"/>
      <c r="M187" s="151"/>
      <c r="N187" s="151"/>
      <c r="O187" s="151"/>
      <c r="P187" s="151"/>
      <c r="Q187" s="151"/>
      <c r="R187" s="138"/>
      <c r="S187" s="138"/>
      <c r="T187" s="138"/>
      <c r="U187" s="138"/>
    </row>
    <row r="188" spans="2:21">
      <c r="B188" s="138"/>
      <c r="C188" s="138"/>
      <c r="D188" s="138"/>
      <c r="E188" s="150"/>
      <c r="F188" s="151"/>
      <c r="G188" s="152"/>
      <c r="H188" s="138"/>
      <c r="I188" s="153"/>
      <c r="J188" s="138"/>
      <c r="K188" s="151"/>
      <c r="L188" s="152"/>
      <c r="M188" s="151"/>
      <c r="N188" s="151"/>
      <c r="O188" s="151"/>
      <c r="P188" s="151"/>
      <c r="Q188" s="151"/>
      <c r="R188" s="138"/>
      <c r="S188" s="138"/>
      <c r="T188" s="138"/>
      <c r="U188" s="138"/>
    </row>
    <row r="189" spans="2:21">
      <c r="B189" s="138"/>
      <c r="C189" s="138"/>
      <c r="D189" s="138"/>
      <c r="E189" s="150"/>
      <c r="F189" s="151"/>
      <c r="G189" s="152"/>
      <c r="H189" s="138"/>
      <c r="I189" s="153"/>
      <c r="J189" s="138"/>
      <c r="K189" s="151"/>
      <c r="L189" s="152"/>
      <c r="M189" s="151"/>
      <c r="N189" s="151"/>
      <c r="O189" s="151"/>
      <c r="P189" s="151"/>
      <c r="Q189" s="151"/>
      <c r="R189" s="138"/>
      <c r="S189" s="138"/>
      <c r="T189" s="138"/>
      <c r="U189" s="138"/>
    </row>
    <row r="190" spans="2:21">
      <c r="B190" s="138"/>
      <c r="C190" s="138"/>
      <c r="D190" s="138"/>
      <c r="E190" s="150"/>
      <c r="F190" s="151"/>
      <c r="G190" s="152"/>
      <c r="H190" s="138"/>
      <c r="I190" s="153"/>
      <c r="J190" s="138"/>
      <c r="K190" s="151"/>
      <c r="L190" s="152"/>
      <c r="M190" s="151"/>
      <c r="N190" s="151"/>
      <c r="O190" s="151"/>
      <c r="P190" s="151"/>
      <c r="Q190" s="151"/>
      <c r="R190" s="138"/>
      <c r="S190" s="138"/>
      <c r="T190" s="138"/>
      <c r="U190" s="138"/>
    </row>
    <row r="191" spans="2:21">
      <c r="B191" s="138"/>
      <c r="C191" s="138"/>
      <c r="D191" s="138"/>
      <c r="E191" s="150"/>
      <c r="F191" s="151"/>
      <c r="G191" s="152"/>
      <c r="H191" s="138"/>
      <c r="I191" s="153"/>
      <c r="J191" s="138"/>
      <c r="K191" s="151"/>
      <c r="L191" s="152"/>
      <c r="M191" s="151"/>
      <c r="N191" s="151"/>
      <c r="O191" s="151"/>
      <c r="P191" s="151"/>
      <c r="Q191" s="151"/>
      <c r="R191" s="138"/>
      <c r="S191" s="138"/>
      <c r="T191" s="138"/>
      <c r="U191" s="138"/>
    </row>
    <row r="192" spans="2:21">
      <c r="B192" s="138"/>
      <c r="C192" s="138"/>
      <c r="D192" s="138"/>
      <c r="E192" s="150"/>
      <c r="F192" s="151"/>
      <c r="G192" s="152"/>
      <c r="H192" s="138"/>
      <c r="I192" s="153"/>
      <c r="J192" s="138"/>
      <c r="K192" s="151"/>
      <c r="L192" s="152"/>
      <c r="M192" s="151"/>
      <c r="N192" s="151"/>
      <c r="O192" s="151"/>
      <c r="P192" s="151"/>
      <c r="Q192" s="151"/>
      <c r="R192" s="138"/>
      <c r="S192" s="138"/>
      <c r="T192" s="138"/>
      <c r="U192" s="138"/>
    </row>
    <row r="193" spans="2:21">
      <c r="B193" s="138"/>
      <c r="C193" s="138"/>
      <c r="D193" s="138"/>
      <c r="E193" s="150"/>
      <c r="F193" s="151"/>
      <c r="G193" s="152"/>
      <c r="H193" s="138"/>
      <c r="I193" s="153"/>
      <c r="J193" s="138"/>
      <c r="K193" s="151"/>
      <c r="L193" s="152"/>
      <c r="M193" s="151"/>
      <c r="N193" s="151"/>
      <c r="O193" s="151"/>
      <c r="P193" s="151"/>
      <c r="Q193" s="151"/>
      <c r="R193" s="138"/>
      <c r="S193" s="138"/>
      <c r="T193" s="138"/>
      <c r="U193" s="138"/>
    </row>
    <row r="194" spans="2:21">
      <c r="B194" s="138"/>
      <c r="C194" s="138"/>
      <c r="D194" s="138"/>
      <c r="E194" s="150"/>
      <c r="F194" s="151"/>
      <c r="G194" s="152"/>
      <c r="H194" s="138"/>
      <c r="I194" s="153"/>
      <c r="J194" s="138"/>
      <c r="K194" s="151"/>
      <c r="L194" s="152"/>
      <c r="M194" s="151"/>
      <c r="N194" s="151"/>
      <c r="O194" s="151"/>
      <c r="P194" s="151"/>
      <c r="Q194" s="151"/>
      <c r="R194" s="138"/>
      <c r="S194" s="138"/>
      <c r="T194" s="138"/>
      <c r="U194" s="138"/>
    </row>
    <row r="195" spans="2:21">
      <c r="B195" s="138"/>
      <c r="C195" s="138"/>
      <c r="D195" s="138"/>
      <c r="E195" s="150"/>
      <c r="F195" s="151"/>
      <c r="G195" s="152"/>
      <c r="H195" s="138"/>
      <c r="I195" s="153"/>
      <c r="J195" s="138"/>
      <c r="K195" s="151"/>
      <c r="L195" s="152"/>
      <c r="M195" s="151"/>
      <c r="N195" s="151"/>
      <c r="O195" s="151"/>
      <c r="P195" s="151"/>
      <c r="Q195" s="151"/>
      <c r="R195" s="138"/>
      <c r="S195" s="138"/>
      <c r="T195" s="138"/>
      <c r="U195" s="138"/>
    </row>
    <row r="196" spans="2:21">
      <c r="B196" s="138"/>
      <c r="C196" s="138"/>
      <c r="D196" s="138"/>
      <c r="E196" s="150"/>
      <c r="F196" s="151"/>
      <c r="G196" s="152"/>
      <c r="H196" s="138"/>
      <c r="I196" s="153"/>
      <c r="J196" s="138"/>
      <c r="K196" s="151"/>
      <c r="L196" s="152"/>
      <c r="M196" s="151"/>
      <c r="N196" s="151"/>
      <c r="O196" s="151"/>
      <c r="P196" s="151"/>
      <c r="Q196" s="151"/>
      <c r="R196" s="138"/>
      <c r="S196" s="138"/>
      <c r="T196" s="138"/>
      <c r="U196" s="138"/>
    </row>
    <row r="197" spans="2:21">
      <c r="B197" s="138"/>
      <c r="C197" s="138"/>
      <c r="D197" s="138"/>
      <c r="E197" s="150"/>
      <c r="F197" s="151"/>
      <c r="G197" s="152"/>
      <c r="H197" s="138"/>
      <c r="I197" s="153"/>
      <c r="J197" s="138"/>
      <c r="K197" s="151"/>
      <c r="L197" s="152"/>
      <c r="M197" s="151"/>
      <c r="N197" s="151"/>
      <c r="O197" s="151"/>
      <c r="P197" s="151"/>
      <c r="Q197" s="151"/>
      <c r="R197" s="138"/>
      <c r="S197" s="138"/>
      <c r="T197" s="138"/>
      <c r="U197" s="138"/>
    </row>
    <row r="198" spans="2:21">
      <c r="B198" s="138"/>
      <c r="C198" s="138"/>
      <c r="D198" s="138"/>
      <c r="E198" s="150"/>
      <c r="F198" s="151"/>
      <c r="G198" s="152"/>
      <c r="H198" s="138"/>
      <c r="I198" s="153"/>
      <c r="J198" s="138"/>
      <c r="K198" s="151"/>
      <c r="L198" s="152"/>
      <c r="M198" s="151"/>
      <c r="N198" s="151"/>
      <c r="O198" s="151"/>
      <c r="P198" s="151"/>
      <c r="Q198" s="151"/>
      <c r="R198" s="138"/>
      <c r="S198" s="138"/>
      <c r="T198" s="138"/>
      <c r="U198" s="138"/>
    </row>
    <row r="199" spans="2:21">
      <c r="B199" s="138"/>
      <c r="C199" s="138"/>
      <c r="D199" s="138"/>
      <c r="E199" s="150"/>
      <c r="F199" s="151"/>
      <c r="G199" s="152"/>
      <c r="H199" s="138"/>
      <c r="I199" s="153"/>
      <c r="J199" s="138"/>
      <c r="K199" s="151"/>
      <c r="L199" s="152"/>
      <c r="M199" s="151"/>
      <c r="N199" s="151"/>
      <c r="O199" s="151"/>
      <c r="P199" s="151"/>
      <c r="Q199" s="151"/>
      <c r="R199" s="138"/>
      <c r="S199" s="138"/>
      <c r="T199" s="138"/>
      <c r="U199" s="138"/>
    </row>
    <row r="200" spans="2:21">
      <c r="B200" s="138"/>
      <c r="C200" s="138"/>
      <c r="D200" s="138"/>
      <c r="E200" s="150"/>
      <c r="F200" s="151"/>
      <c r="G200" s="152"/>
      <c r="H200" s="138"/>
      <c r="I200" s="153"/>
      <c r="J200" s="138"/>
      <c r="K200" s="151"/>
      <c r="L200" s="152"/>
      <c r="M200" s="151"/>
      <c r="N200" s="151"/>
      <c r="O200" s="151"/>
      <c r="P200" s="151"/>
      <c r="Q200" s="151"/>
      <c r="R200" s="138"/>
      <c r="S200" s="138"/>
      <c r="T200" s="138"/>
      <c r="U200" s="138"/>
    </row>
    <row r="201" spans="2:21">
      <c r="B201" s="138"/>
      <c r="C201" s="138"/>
      <c r="D201" s="138"/>
      <c r="E201" s="150"/>
      <c r="F201" s="151"/>
      <c r="G201" s="152"/>
      <c r="H201" s="138"/>
      <c r="I201" s="153"/>
      <c r="J201" s="138"/>
      <c r="K201" s="151"/>
      <c r="L201" s="152"/>
      <c r="M201" s="151"/>
      <c r="N201" s="151"/>
      <c r="O201" s="151"/>
      <c r="P201" s="151"/>
      <c r="Q201" s="151"/>
      <c r="R201" s="138"/>
      <c r="S201" s="138"/>
      <c r="T201" s="138"/>
      <c r="U201" s="138"/>
    </row>
    <row r="202" spans="2:21">
      <c r="B202" s="138"/>
      <c r="C202" s="138"/>
      <c r="D202" s="138"/>
      <c r="E202" s="150"/>
      <c r="F202" s="151"/>
      <c r="G202" s="152"/>
      <c r="H202" s="138"/>
      <c r="I202" s="153"/>
      <c r="J202" s="138"/>
      <c r="K202" s="151"/>
      <c r="L202" s="152"/>
      <c r="M202" s="151"/>
      <c r="N202" s="151"/>
      <c r="O202" s="151"/>
      <c r="P202" s="151"/>
      <c r="Q202" s="151"/>
      <c r="R202" s="138"/>
      <c r="S202" s="138"/>
      <c r="T202" s="138"/>
      <c r="U202" s="138"/>
    </row>
    <row r="203" spans="2:21">
      <c r="B203" s="138"/>
      <c r="C203" s="138"/>
      <c r="D203" s="138"/>
      <c r="E203" s="150"/>
      <c r="F203" s="151"/>
      <c r="G203" s="152"/>
      <c r="H203" s="138"/>
      <c r="I203" s="153"/>
      <c r="J203" s="138"/>
      <c r="K203" s="151"/>
      <c r="L203" s="152"/>
      <c r="M203" s="151"/>
      <c r="N203" s="151"/>
      <c r="O203" s="151"/>
      <c r="P203" s="151"/>
      <c r="Q203" s="151"/>
      <c r="R203" s="138"/>
      <c r="S203" s="138"/>
      <c r="T203" s="138"/>
      <c r="U203" s="138"/>
    </row>
    <row r="204" spans="2:21">
      <c r="B204" s="138"/>
      <c r="C204" s="138"/>
      <c r="D204" s="138"/>
      <c r="E204" s="150"/>
      <c r="F204" s="151"/>
      <c r="G204" s="152"/>
      <c r="H204" s="138"/>
      <c r="I204" s="153"/>
      <c r="J204" s="138"/>
      <c r="K204" s="151"/>
      <c r="L204" s="152"/>
      <c r="M204" s="151"/>
      <c r="N204" s="151"/>
      <c r="O204" s="151"/>
      <c r="P204" s="151"/>
      <c r="Q204" s="151"/>
      <c r="R204" s="138"/>
      <c r="S204" s="138"/>
      <c r="T204" s="138"/>
      <c r="U204" s="138"/>
    </row>
    <row r="205" spans="2:21">
      <c r="B205" s="138"/>
      <c r="C205" s="138"/>
      <c r="D205" s="138"/>
      <c r="E205" s="150"/>
      <c r="F205" s="151"/>
      <c r="G205" s="152"/>
      <c r="H205" s="138"/>
      <c r="I205" s="153"/>
      <c r="J205" s="138"/>
      <c r="K205" s="151"/>
      <c r="L205" s="152"/>
      <c r="M205" s="151"/>
      <c r="N205" s="151"/>
      <c r="O205" s="151"/>
      <c r="P205" s="151"/>
      <c r="Q205" s="151"/>
      <c r="R205" s="138"/>
      <c r="S205" s="138"/>
      <c r="T205" s="138"/>
      <c r="U205" s="138"/>
    </row>
    <row r="206" spans="2:21">
      <c r="B206" s="138"/>
      <c r="C206" s="138"/>
      <c r="D206" s="138"/>
      <c r="E206" s="150"/>
      <c r="F206" s="151"/>
      <c r="G206" s="152"/>
      <c r="H206" s="138"/>
      <c r="I206" s="153"/>
      <c r="J206" s="138"/>
      <c r="K206" s="151"/>
      <c r="L206" s="152"/>
      <c r="M206" s="151"/>
      <c r="N206" s="151"/>
      <c r="O206" s="151"/>
      <c r="P206" s="151"/>
      <c r="Q206" s="151"/>
      <c r="R206" s="138"/>
      <c r="S206" s="138"/>
      <c r="T206" s="138"/>
      <c r="U206" s="138"/>
    </row>
    <row r="207" spans="2:21">
      <c r="B207" s="138"/>
      <c r="C207" s="138"/>
      <c r="D207" s="138"/>
      <c r="E207" s="150"/>
      <c r="F207" s="151"/>
      <c r="G207" s="152"/>
      <c r="H207" s="138"/>
      <c r="I207" s="153"/>
      <c r="J207" s="138"/>
      <c r="K207" s="151"/>
      <c r="L207" s="152"/>
      <c r="M207" s="151"/>
      <c r="N207" s="151"/>
      <c r="O207" s="151"/>
      <c r="P207" s="151"/>
      <c r="Q207" s="151"/>
      <c r="R207" s="138"/>
      <c r="S207" s="138"/>
      <c r="T207" s="138"/>
      <c r="U207" s="138"/>
    </row>
    <row r="208" spans="2:21">
      <c r="B208" s="138"/>
      <c r="C208" s="138"/>
      <c r="D208" s="138"/>
      <c r="E208" s="150"/>
      <c r="F208" s="151"/>
      <c r="G208" s="152"/>
      <c r="H208" s="138"/>
      <c r="I208" s="153"/>
      <c r="J208" s="138"/>
      <c r="K208" s="151"/>
      <c r="L208" s="152"/>
      <c r="M208" s="151"/>
      <c r="N208" s="151"/>
      <c r="O208" s="151"/>
      <c r="P208" s="151"/>
      <c r="Q208" s="151"/>
      <c r="R208" s="138"/>
      <c r="S208" s="138"/>
      <c r="T208" s="138"/>
      <c r="U208" s="138"/>
    </row>
    <row r="209" spans="2:21">
      <c r="B209" s="138"/>
      <c r="C209" s="138"/>
      <c r="D209" s="138"/>
      <c r="E209" s="150"/>
      <c r="F209" s="151"/>
      <c r="G209" s="152"/>
      <c r="H209" s="138"/>
      <c r="I209" s="153"/>
      <c r="J209" s="138"/>
      <c r="K209" s="151"/>
      <c r="L209" s="152"/>
      <c r="M209" s="151"/>
      <c r="N209" s="151"/>
      <c r="O209" s="151"/>
      <c r="P209" s="151"/>
      <c r="Q209" s="151"/>
      <c r="R209" s="138"/>
      <c r="S209" s="138"/>
      <c r="T209" s="138"/>
      <c r="U209" s="138"/>
    </row>
    <row r="210" spans="2:21">
      <c r="B210" s="138"/>
      <c r="C210" s="138"/>
      <c r="D210" s="138"/>
      <c r="E210" s="150"/>
      <c r="F210" s="151"/>
      <c r="G210" s="152"/>
      <c r="H210" s="138"/>
      <c r="I210" s="153"/>
      <c r="J210" s="138"/>
      <c r="K210" s="151"/>
      <c r="L210" s="152"/>
      <c r="M210" s="151"/>
      <c r="N210" s="151"/>
      <c r="O210" s="151"/>
      <c r="P210" s="151"/>
      <c r="Q210" s="151"/>
      <c r="R210" s="138"/>
      <c r="S210" s="138"/>
      <c r="T210" s="138"/>
      <c r="U210" s="138"/>
    </row>
    <row r="211" spans="2:21">
      <c r="B211" s="138"/>
      <c r="C211" s="138"/>
      <c r="D211" s="138"/>
      <c r="E211" s="150"/>
      <c r="F211" s="151"/>
      <c r="G211" s="152"/>
      <c r="H211" s="138"/>
      <c r="I211" s="153"/>
      <c r="J211" s="138"/>
      <c r="K211" s="151"/>
      <c r="L211" s="152"/>
      <c r="M211" s="151"/>
      <c r="N211" s="151"/>
      <c r="O211" s="151"/>
      <c r="P211" s="151"/>
      <c r="Q211" s="151"/>
      <c r="R211" s="138"/>
      <c r="S211" s="138"/>
      <c r="T211" s="138"/>
      <c r="U211" s="138"/>
    </row>
    <row r="212" spans="2:21">
      <c r="B212" s="138"/>
      <c r="C212" s="138"/>
      <c r="D212" s="138"/>
      <c r="E212" s="150"/>
      <c r="F212" s="151"/>
      <c r="G212" s="152"/>
      <c r="H212" s="138"/>
      <c r="I212" s="153"/>
      <c r="J212" s="138"/>
      <c r="K212" s="151"/>
      <c r="L212" s="152"/>
      <c r="M212" s="151"/>
      <c r="N212" s="151"/>
      <c r="O212" s="151"/>
      <c r="P212" s="151"/>
      <c r="Q212" s="151"/>
      <c r="R212" s="138"/>
      <c r="S212" s="138"/>
      <c r="T212" s="138"/>
      <c r="U212" s="138"/>
    </row>
    <row r="213" spans="2:21">
      <c r="B213" s="138"/>
      <c r="C213" s="138"/>
      <c r="D213" s="138"/>
      <c r="E213" s="150"/>
      <c r="F213" s="151"/>
      <c r="G213" s="152"/>
      <c r="H213" s="138"/>
      <c r="I213" s="153"/>
      <c r="J213" s="138"/>
      <c r="K213" s="151"/>
      <c r="L213" s="152"/>
      <c r="M213" s="151"/>
      <c r="N213" s="151"/>
      <c r="O213" s="151"/>
      <c r="P213" s="151"/>
      <c r="Q213" s="151"/>
      <c r="R213" s="138"/>
      <c r="S213" s="138"/>
      <c r="T213" s="138"/>
      <c r="U213" s="138"/>
    </row>
    <row r="214" spans="2:21">
      <c r="B214" s="138"/>
      <c r="C214" s="138"/>
      <c r="D214" s="138"/>
      <c r="E214" s="150"/>
      <c r="F214" s="151"/>
      <c r="G214" s="152"/>
      <c r="H214" s="138"/>
      <c r="I214" s="153"/>
      <c r="J214" s="138"/>
      <c r="K214" s="151"/>
      <c r="L214" s="152"/>
      <c r="M214" s="151"/>
      <c r="N214" s="151"/>
      <c r="O214" s="151"/>
      <c r="P214" s="151"/>
      <c r="Q214" s="151"/>
      <c r="R214" s="138"/>
      <c r="S214" s="138"/>
      <c r="T214" s="138"/>
      <c r="U214" s="138"/>
    </row>
    <row r="215" spans="2:21">
      <c r="B215" s="138"/>
      <c r="C215" s="138"/>
      <c r="D215" s="138"/>
      <c r="E215" s="150"/>
      <c r="F215" s="151"/>
      <c r="G215" s="152"/>
      <c r="H215" s="138"/>
      <c r="I215" s="153"/>
      <c r="J215" s="138"/>
      <c r="K215" s="151"/>
      <c r="L215" s="152"/>
      <c r="M215" s="151"/>
      <c r="N215" s="151"/>
      <c r="O215" s="151"/>
      <c r="P215" s="151"/>
      <c r="Q215" s="151"/>
      <c r="R215" s="138"/>
      <c r="S215" s="138"/>
      <c r="T215" s="138"/>
      <c r="U215" s="138"/>
    </row>
    <row r="216" spans="2:21">
      <c r="B216" s="138"/>
      <c r="C216" s="138"/>
      <c r="D216" s="138"/>
      <c r="E216" s="150"/>
      <c r="F216" s="151"/>
      <c r="G216" s="152"/>
      <c r="H216" s="138"/>
      <c r="I216" s="153"/>
      <c r="J216" s="138"/>
      <c r="K216" s="151"/>
      <c r="L216" s="152"/>
      <c r="M216" s="151"/>
      <c r="N216" s="151"/>
      <c r="O216" s="151"/>
      <c r="P216" s="151"/>
      <c r="Q216" s="151"/>
      <c r="R216" s="138"/>
      <c r="S216" s="138"/>
      <c r="T216" s="138"/>
      <c r="U216" s="138"/>
    </row>
    <row r="217" spans="2:21">
      <c r="B217" s="138"/>
      <c r="C217" s="138"/>
      <c r="D217" s="138"/>
      <c r="E217" s="150"/>
      <c r="F217" s="151"/>
      <c r="G217" s="152"/>
      <c r="H217" s="138"/>
      <c r="I217" s="153"/>
      <c r="J217" s="138"/>
      <c r="K217" s="151"/>
      <c r="L217" s="152"/>
      <c r="M217" s="151"/>
      <c r="N217" s="151"/>
      <c r="O217" s="151"/>
      <c r="P217" s="151"/>
      <c r="Q217" s="151"/>
      <c r="R217" s="138"/>
      <c r="S217" s="138"/>
      <c r="T217" s="138"/>
      <c r="U217" s="138"/>
    </row>
    <row r="218" spans="2:21">
      <c r="B218" s="138"/>
      <c r="C218" s="138"/>
      <c r="D218" s="138"/>
      <c r="E218" s="150"/>
      <c r="F218" s="151"/>
      <c r="G218" s="152"/>
      <c r="H218" s="138"/>
      <c r="I218" s="153"/>
      <c r="J218" s="138"/>
      <c r="K218" s="151"/>
      <c r="L218" s="152"/>
      <c r="M218" s="151"/>
      <c r="N218" s="151"/>
      <c r="O218" s="151"/>
      <c r="P218" s="151"/>
      <c r="Q218" s="151"/>
      <c r="R218" s="138"/>
      <c r="S218" s="138"/>
      <c r="T218" s="138"/>
      <c r="U218" s="138"/>
    </row>
    <row r="219" spans="2:21">
      <c r="B219" s="138"/>
      <c r="C219" s="138"/>
      <c r="D219" s="138"/>
      <c r="E219" s="150"/>
      <c r="F219" s="151"/>
      <c r="G219" s="152"/>
      <c r="H219" s="138"/>
      <c r="I219" s="153"/>
      <c r="J219" s="138"/>
      <c r="K219" s="151"/>
      <c r="L219" s="152"/>
      <c r="M219" s="151"/>
      <c r="N219" s="151"/>
      <c r="O219" s="151"/>
      <c r="P219" s="151"/>
      <c r="Q219" s="151"/>
      <c r="R219" s="138"/>
      <c r="S219" s="138"/>
      <c r="T219" s="138"/>
      <c r="U219" s="138"/>
    </row>
    <row r="220" spans="2:21">
      <c r="B220" s="138"/>
      <c r="C220" s="138"/>
      <c r="D220" s="138"/>
      <c r="E220" s="150"/>
      <c r="F220" s="151"/>
      <c r="G220" s="152"/>
      <c r="H220" s="138"/>
      <c r="I220" s="153"/>
      <c r="J220" s="138"/>
      <c r="K220" s="151"/>
      <c r="L220" s="152"/>
      <c r="M220" s="151"/>
      <c r="N220" s="151"/>
      <c r="O220" s="151"/>
      <c r="P220" s="151"/>
      <c r="Q220" s="151"/>
      <c r="R220" s="138"/>
      <c r="S220" s="138"/>
      <c r="T220" s="138"/>
      <c r="U220" s="138"/>
    </row>
    <row r="221" spans="2:21">
      <c r="B221" s="138"/>
      <c r="C221" s="138"/>
      <c r="D221" s="138"/>
      <c r="E221" s="150"/>
      <c r="F221" s="151"/>
      <c r="G221" s="152"/>
      <c r="H221" s="138"/>
      <c r="I221" s="153"/>
      <c r="J221" s="138"/>
      <c r="K221" s="151"/>
      <c r="L221" s="152"/>
      <c r="M221" s="151"/>
      <c r="N221" s="151"/>
      <c r="O221" s="151"/>
      <c r="P221" s="151"/>
      <c r="Q221" s="151"/>
      <c r="R221" s="138"/>
      <c r="S221" s="138"/>
      <c r="T221" s="138"/>
      <c r="U221" s="138"/>
    </row>
    <row r="222" spans="2:21">
      <c r="B222" s="138"/>
      <c r="C222" s="138"/>
      <c r="D222" s="138"/>
      <c r="E222" s="150"/>
      <c r="F222" s="151"/>
      <c r="G222" s="152"/>
      <c r="H222" s="138"/>
      <c r="I222" s="153"/>
      <c r="J222" s="138"/>
      <c r="K222" s="151"/>
      <c r="L222" s="152"/>
      <c r="M222" s="151"/>
      <c r="N222" s="151"/>
      <c r="O222" s="151"/>
      <c r="P222" s="151"/>
      <c r="Q222" s="151"/>
      <c r="R222" s="138"/>
      <c r="S222" s="138"/>
      <c r="T222" s="138"/>
      <c r="U222" s="138"/>
    </row>
    <row r="223" spans="2:21">
      <c r="B223" s="138"/>
      <c r="C223" s="138"/>
      <c r="D223" s="138"/>
      <c r="E223" s="150"/>
      <c r="F223" s="151"/>
      <c r="G223" s="152"/>
      <c r="H223" s="138"/>
      <c r="I223" s="153"/>
      <c r="J223" s="138"/>
      <c r="K223" s="151"/>
      <c r="L223" s="152"/>
      <c r="M223" s="151"/>
      <c r="N223" s="151"/>
      <c r="O223" s="151"/>
      <c r="P223" s="151"/>
      <c r="Q223" s="151"/>
      <c r="R223" s="138"/>
      <c r="S223" s="138"/>
      <c r="T223" s="138"/>
      <c r="U223" s="138"/>
    </row>
    <row r="224" spans="2:21">
      <c r="B224" s="138"/>
      <c r="C224" s="138"/>
      <c r="D224" s="138"/>
      <c r="E224" s="150"/>
      <c r="F224" s="151"/>
      <c r="G224" s="152"/>
      <c r="H224" s="138"/>
      <c r="I224" s="153"/>
      <c r="J224" s="138"/>
      <c r="K224" s="151"/>
      <c r="L224" s="152"/>
      <c r="M224" s="151"/>
      <c r="N224" s="151"/>
      <c r="O224" s="151"/>
      <c r="P224" s="151"/>
      <c r="Q224" s="151"/>
      <c r="R224" s="138"/>
      <c r="S224" s="138"/>
      <c r="T224" s="138"/>
      <c r="U224" s="138"/>
    </row>
    <row r="225" spans="2:21">
      <c r="B225" s="138"/>
      <c r="C225" s="138"/>
      <c r="D225" s="138"/>
      <c r="E225" s="150"/>
      <c r="F225" s="151"/>
      <c r="G225" s="152"/>
      <c r="H225" s="138"/>
      <c r="I225" s="153"/>
      <c r="J225" s="138"/>
      <c r="K225" s="151"/>
      <c r="L225" s="152"/>
      <c r="M225" s="151"/>
      <c r="N225" s="151"/>
      <c r="O225" s="151"/>
      <c r="P225" s="151"/>
      <c r="Q225" s="151"/>
      <c r="R225" s="138"/>
      <c r="S225" s="138"/>
      <c r="T225" s="138"/>
      <c r="U225" s="138"/>
    </row>
    <row r="226" spans="2:21">
      <c r="B226" s="138"/>
      <c r="C226" s="138"/>
      <c r="D226" s="138"/>
      <c r="E226" s="150"/>
      <c r="F226" s="151"/>
      <c r="G226" s="152"/>
      <c r="H226" s="138"/>
      <c r="I226" s="153"/>
      <c r="J226" s="138"/>
      <c r="K226" s="151"/>
      <c r="L226" s="152"/>
      <c r="M226" s="151"/>
      <c r="N226" s="151"/>
      <c r="O226" s="151"/>
      <c r="P226" s="151"/>
      <c r="Q226" s="151"/>
      <c r="R226" s="138"/>
      <c r="S226" s="138"/>
      <c r="T226" s="138"/>
      <c r="U226" s="138"/>
    </row>
    <row r="227" spans="2:21">
      <c r="B227" s="138"/>
      <c r="C227" s="138"/>
      <c r="D227" s="138"/>
      <c r="E227" s="150"/>
      <c r="F227" s="151"/>
      <c r="G227" s="152"/>
      <c r="H227" s="138"/>
      <c r="I227" s="153"/>
      <c r="J227" s="138"/>
      <c r="K227" s="151"/>
      <c r="L227" s="152"/>
      <c r="M227" s="151"/>
      <c r="N227" s="151"/>
      <c r="O227" s="151"/>
      <c r="P227" s="151"/>
      <c r="Q227" s="151"/>
      <c r="R227" s="138"/>
      <c r="S227" s="138"/>
      <c r="T227" s="138"/>
      <c r="U227" s="138"/>
    </row>
    <row r="228" spans="2:21">
      <c r="B228" s="138"/>
      <c r="C228" s="138"/>
      <c r="D228" s="138"/>
      <c r="E228" s="150"/>
      <c r="F228" s="151"/>
      <c r="G228" s="152"/>
      <c r="H228" s="138"/>
      <c r="I228" s="153"/>
      <c r="J228" s="138"/>
      <c r="K228" s="151"/>
      <c r="L228" s="152"/>
      <c r="M228" s="151"/>
      <c r="N228" s="151"/>
      <c r="O228" s="151"/>
      <c r="P228" s="151"/>
      <c r="Q228" s="151"/>
      <c r="R228" s="138"/>
      <c r="S228" s="138"/>
      <c r="T228" s="138"/>
      <c r="U228" s="138"/>
    </row>
    <row r="229" spans="2:21">
      <c r="B229" s="138"/>
      <c r="C229" s="138"/>
      <c r="D229" s="138"/>
      <c r="E229" s="150"/>
      <c r="F229" s="151"/>
      <c r="G229" s="152"/>
      <c r="H229" s="138"/>
      <c r="I229" s="153"/>
      <c r="J229" s="138"/>
      <c r="K229" s="151"/>
      <c r="L229" s="152"/>
      <c r="M229" s="151"/>
      <c r="N229" s="151"/>
      <c r="O229" s="151"/>
      <c r="P229" s="151"/>
      <c r="Q229" s="151"/>
      <c r="R229" s="138"/>
      <c r="S229" s="138"/>
      <c r="T229" s="138"/>
      <c r="U229" s="138"/>
    </row>
    <row r="230" spans="2:21">
      <c r="B230" s="138"/>
      <c r="C230" s="138"/>
      <c r="D230" s="138"/>
      <c r="E230" s="150"/>
      <c r="F230" s="151"/>
      <c r="G230" s="152"/>
      <c r="H230" s="138"/>
      <c r="I230" s="153"/>
      <c r="J230" s="138"/>
      <c r="K230" s="151"/>
      <c r="L230" s="152"/>
      <c r="M230" s="151"/>
      <c r="N230" s="151"/>
      <c r="O230" s="151"/>
      <c r="P230" s="151"/>
      <c r="Q230" s="151"/>
      <c r="R230" s="138"/>
      <c r="S230" s="138"/>
      <c r="T230" s="138"/>
      <c r="U230" s="138"/>
    </row>
    <row r="231" spans="2:21">
      <c r="B231" s="138"/>
      <c r="C231" s="138"/>
      <c r="D231" s="138"/>
      <c r="E231" s="150"/>
      <c r="F231" s="151"/>
      <c r="G231" s="152"/>
      <c r="H231" s="138"/>
      <c r="I231" s="153"/>
      <c r="J231" s="138"/>
      <c r="K231" s="151"/>
      <c r="L231" s="152"/>
      <c r="M231" s="151"/>
      <c r="N231" s="151"/>
      <c r="O231" s="151"/>
      <c r="P231" s="151"/>
      <c r="Q231" s="151"/>
      <c r="R231" s="138"/>
      <c r="S231" s="138"/>
      <c r="T231" s="138"/>
      <c r="U231" s="138"/>
    </row>
    <row r="232" spans="2:21">
      <c r="B232" s="138"/>
      <c r="C232" s="138"/>
      <c r="D232" s="138"/>
      <c r="E232" s="150"/>
      <c r="F232" s="151"/>
      <c r="G232" s="152"/>
      <c r="H232" s="138"/>
      <c r="I232" s="153"/>
      <c r="J232" s="138"/>
      <c r="K232" s="151"/>
      <c r="L232" s="152"/>
      <c r="M232" s="151"/>
      <c r="N232" s="151"/>
      <c r="O232" s="151"/>
      <c r="P232" s="151"/>
      <c r="Q232" s="151"/>
      <c r="R232" s="138"/>
      <c r="S232" s="138"/>
      <c r="T232" s="138"/>
      <c r="U232" s="138"/>
    </row>
    <row r="233" spans="2:21">
      <c r="B233" s="138"/>
      <c r="C233" s="138"/>
      <c r="D233" s="138"/>
      <c r="E233" s="150"/>
      <c r="F233" s="151"/>
      <c r="G233" s="152"/>
      <c r="H233" s="138"/>
      <c r="I233" s="153"/>
      <c r="J233" s="138"/>
      <c r="K233" s="151"/>
      <c r="L233" s="152"/>
      <c r="M233" s="151"/>
      <c r="N233" s="151"/>
      <c r="O233" s="151"/>
      <c r="P233" s="151"/>
      <c r="Q233" s="151"/>
      <c r="R233" s="138"/>
      <c r="S233" s="138"/>
      <c r="T233" s="138"/>
      <c r="U233" s="138"/>
    </row>
    <row r="234" spans="2:21">
      <c r="B234" s="138"/>
      <c r="C234" s="138"/>
      <c r="D234" s="138"/>
      <c r="E234" s="150"/>
      <c r="F234" s="151"/>
      <c r="G234" s="152"/>
      <c r="H234" s="138"/>
      <c r="I234" s="153"/>
      <c r="J234" s="138"/>
      <c r="K234" s="151"/>
      <c r="L234" s="152"/>
      <c r="M234" s="151"/>
      <c r="N234" s="151"/>
      <c r="O234" s="151"/>
      <c r="P234" s="151"/>
      <c r="Q234" s="151"/>
      <c r="R234" s="138"/>
      <c r="S234" s="138"/>
      <c r="T234" s="138"/>
      <c r="U234" s="138"/>
    </row>
    <row r="235" spans="2:21">
      <c r="B235" s="138"/>
      <c r="C235" s="138"/>
      <c r="D235" s="138"/>
      <c r="E235" s="150"/>
      <c r="F235" s="151"/>
      <c r="G235" s="152"/>
      <c r="H235" s="138"/>
      <c r="I235" s="153"/>
      <c r="J235" s="138"/>
      <c r="K235" s="151"/>
      <c r="L235" s="152"/>
      <c r="M235" s="151"/>
      <c r="N235" s="151"/>
      <c r="O235" s="151"/>
      <c r="P235" s="151"/>
      <c r="Q235" s="151"/>
      <c r="R235" s="138"/>
      <c r="S235" s="138"/>
      <c r="T235" s="138"/>
      <c r="U235" s="138"/>
    </row>
    <row r="236" spans="2:21">
      <c r="B236" s="138"/>
      <c r="C236" s="138"/>
      <c r="D236" s="138"/>
      <c r="E236" s="150"/>
      <c r="F236" s="151"/>
      <c r="G236" s="152"/>
      <c r="H236" s="138"/>
      <c r="I236" s="153"/>
      <c r="J236" s="138"/>
      <c r="K236" s="151"/>
      <c r="L236" s="152"/>
      <c r="M236" s="151"/>
      <c r="N236" s="151"/>
      <c r="O236" s="151"/>
      <c r="P236" s="151"/>
      <c r="Q236" s="151"/>
      <c r="R236" s="138"/>
      <c r="S236" s="138"/>
      <c r="T236" s="138"/>
      <c r="U236" s="138"/>
    </row>
    <row r="237" spans="2:21">
      <c r="B237" s="138"/>
      <c r="C237" s="138"/>
      <c r="D237" s="138"/>
      <c r="E237" s="150"/>
      <c r="F237" s="151"/>
      <c r="G237" s="152"/>
      <c r="H237" s="138"/>
      <c r="I237" s="153"/>
      <c r="J237" s="138"/>
      <c r="K237" s="151"/>
      <c r="L237" s="152"/>
      <c r="M237" s="151"/>
      <c r="N237" s="151"/>
      <c r="O237" s="151"/>
      <c r="P237" s="151"/>
      <c r="Q237" s="151"/>
      <c r="R237" s="138"/>
      <c r="S237" s="138"/>
      <c r="T237" s="138"/>
      <c r="U237" s="138"/>
    </row>
    <row r="238" spans="2:21">
      <c r="B238" s="138"/>
      <c r="C238" s="138"/>
      <c r="D238" s="138"/>
      <c r="E238" s="150"/>
      <c r="F238" s="151"/>
      <c r="G238" s="152"/>
      <c r="H238" s="138"/>
      <c r="I238" s="153"/>
      <c r="J238" s="138"/>
      <c r="K238" s="151"/>
      <c r="L238" s="152"/>
      <c r="M238" s="151"/>
      <c r="N238" s="151"/>
      <c r="O238" s="151"/>
      <c r="P238" s="151"/>
      <c r="Q238" s="151"/>
      <c r="R238" s="138"/>
      <c r="S238" s="138"/>
      <c r="T238" s="138"/>
      <c r="U238" s="138"/>
    </row>
    <row r="239" spans="2:21">
      <c r="B239" s="138"/>
      <c r="C239" s="138"/>
      <c r="D239" s="138"/>
      <c r="E239" s="150"/>
      <c r="F239" s="151"/>
      <c r="G239" s="152"/>
      <c r="H239" s="138"/>
      <c r="I239" s="153"/>
      <c r="J239" s="138"/>
      <c r="K239" s="151"/>
      <c r="L239" s="152"/>
      <c r="M239" s="151"/>
      <c r="N239" s="151"/>
      <c r="O239" s="151"/>
      <c r="P239" s="151"/>
      <c r="Q239" s="151"/>
      <c r="R239" s="138"/>
      <c r="S239" s="138"/>
      <c r="T239" s="138"/>
      <c r="U239" s="138"/>
    </row>
    <row r="240" spans="2:21">
      <c r="B240" s="138"/>
      <c r="C240" s="138"/>
      <c r="D240" s="138"/>
      <c r="E240" s="150"/>
      <c r="F240" s="151"/>
      <c r="G240" s="152"/>
      <c r="H240" s="138"/>
      <c r="I240" s="153"/>
      <c r="J240" s="138"/>
      <c r="K240" s="151"/>
      <c r="L240" s="152"/>
      <c r="M240" s="151"/>
      <c r="N240" s="151"/>
      <c r="O240" s="151"/>
      <c r="P240" s="151"/>
      <c r="Q240" s="151"/>
      <c r="R240" s="138"/>
      <c r="S240" s="138"/>
      <c r="T240" s="138"/>
      <c r="U240" s="138"/>
    </row>
    <row r="241" spans="2:21">
      <c r="B241" s="138"/>
      <c r="C241" s="138"/>
      <c r="D241" s="138"/>
      <c r="E241" s="150"/>
      <c r="F241" s="151"/>
      <c r="G241" s="152"/>
      <c r="H241" s="138"/>
      <c r="I241" s="153"/>
      <c r="J241" s="138"/>
      <c r="K241" s="151"/>
      <c r="L241" s="152"/>
      <c r="M241" s="151"/>
      <c r="N241" s="151"/>
      <c r="O241" s="151"/>
      <c r="P241" s="151"/>
      <c r="Q241" s="151"/>
      <c r="R241" s="138"/>
      <c r="S241" s="138"/>
      <c r="T241" s="138"/>
      <c r="U241" s="138"/>
    </row>
    <row r="242" spans="2:21">
      <c r="B242" s="138"/>
      <c r="C242" s="138"/>
      <c r="D242" s="138"/>
      <c r="E242" s="150"/>
      <c r="F242" s="151"/>
      <c r="G242" s="152"/>
      <c r="H242" s="138"/>
      <c r="I242" s="153"/>
      <c r="J242" s="138"/>
      <c r="K242" s="151"/>
      <c r="L242" s="152"/>
      <c r="M242" s="151"/>
      <c r="N242" s="151"/>
      <c r="O242" s="151"/>
      <c r="P242" s="151"/>
      <c r="Q242" s="151"/>
      <c r="R242" s="138"/>
      <c r="S242" s="138"/>
      <c r="T242" s="138"/>
      <c r="U242" s="138"/>
    </row>
    <row r="243" spans="2:21">
      <c r="B243" s="138"/>
      <c r="C243" s="138"/>
      <c r="D243" s="138"/>
      <c r="E243" s="150"/>
      <c r="F243" s="151"/>
      <c r="G243" s="152"/>
      <c r="H243" s="138"/>
      <c r="I243" s="153"/>
      <c r="J243" s="138"/>
      <c r="K243" s="151"/>
      <c r="L243" s="152"/>
      <c r="M243" s="151"/>
      <c r="N243" s="151"/>
      <c r="O243" s="151"/>
      <c r="P243" s="151"/>
      <c r="Q243" s="151"/>
      <c r="R243" s="138"/>
      <c r="S243" s="138"/>
      <c r="T243" s="138"/>
      <c r="U243" s="138"/>
    </row>
    <row r="244" spans="2:21">
      <c r="B244" s="138"/>
      <c r="C244" s="138"/>
      <c r="D244" s="138"/>
      <c r="E244" s="150"/>
      <c r="F244" s="151"/>
      <c r="G244" s="152"/>
      <c r="H244" s="138"/>
      <c r="I244" s="153"/>
      <c r="J244" s="138"/>
      <c r="K244" s="151"/>
      <c r="L244" s="152"/>
      <c r="M244" s="151"/>
      <c r="N244" s="151"/>
      <c r="O244" s="151"/>
      <c r="P244" s="151"/>
      <c r="Q244" s="151"/>
      <c r="R244" s="138"/>
      <c r="S244" s="138"/>
      <c r="T244" s="138"/>
      <c r="U244" s="138"/>
    </row>
    <row r="245" spans="2:21">
      <c r="B245" s="138"/>
      <c r="C245" s="138"/>
      <c r="D245" s="138"/>
      <c r="E245" s="150"/>
      <c r="F245" s="151"/>
      <c r="G245" s="152"/>
      <c r="H245" s="138"/>
      <c r="I245" s="153"/>
      <c r="J245" s="138"/>
      <c r="K245" s="151"/>
      <c r="L245" s="152"/>
      <c r="M245" s="151"/>
      <c r="N245" s="151"/>
      <c r="O245" s="151"/>
      <c r="P245" s="151"/>
      <c r="Q245" s="151"/>
      <c r="R245" s="138"/>
      <c r="S245" s="138"/>
      <c r="T245" s="138"/>
      <c r="U245" s="138"/>
    </row>
    <row r="246" spans="2:21">
      <c r="B246" s="138"/>
      <c r="C246" s="138"/>
      <c r="D246" s="138"/>
      <c r="E246" s="150"/>
      <c r="F246" s="151"/>
      <c r="G246" s="152"/>
      <c r="H246" s="138"/>
      <c r="I246" s="153"/>
      <c r="J246" s="138"/>
      <c r="K246" s="151"/>
      <c r="L246" s="152"/>
      <c r="M246" s="151"/>
      <c r="N246" s="151"/>
      <c r="O246" s="151"/>
      <c r="P246" s="151"/>
      <c r="Q246" s="151"/>
      <c r="R246" s="138"/>
      <c r="S246" s="138"/>
      <c r="T246" s="138"/>
      <c r="U246" s="138"/>
    </row>
    <row r="247" spans="2:21">
      <c r="B247" s="138"/>
      <c r="C247" s="138"/>
      <c r="D247" s="138"/>
      <c r="E247" s="150"/>
      <c r="F247" s="151"/>
      <c r="G247" s="152"/>
      <c r="H247" s="138"/>
      <c r="I247" s="153"/>
      <c r="J247" s="138"/>
      <c r="K247" s="151"/>
      <c r="L247" s="152"/>
      <c r="M247" s="151"/>
      <c r="N247" s="151"/>
      <c r="O247" s="151"/>
      <c r="P247" s="151"/>
      <c r="Q247" s="151"/>
      <c r="R247" s="138"/>
      <c r="S247" s="138"/>
      <c r="T247" s="138"/>
      <c r="U247" s="138"/>
    </row>
    <row r="248" spans="2:21">
      <c r="B248" s="138"/>
      <c r="C248" s="138"/>
      <c r="D248" s="138"/>
      <c r="E248" s="150"/>
      <c r="F248" s="151"/>
      <c r="G248" s="152"/>
      <c r="H248" s="138"/>
      <c r="I248" s="153"/>
      <c r="J248" s="138"/>
      <c r="K248" s="151"/>
      <c r="L248" s="152"/>
      <c r="M248" s="151"/>
      <c r="N248" s="151"/>
      <c r="O248" s="151"/>
      <c r="P248" s="151"/>
      <c r="Q248" s="151"/>
      <c r="R248" s="138"/>
      <c r="S248" s="138"/>
      <c r="T248" s="138"/>
      <c r="U248" s="138"/>
    </row>
    <row r="249" spans="2:21">
      <c r="B249" s="138"/>
      <c r="C249" s="138"/>
      <c r="D249" s="138"/>
      <c r="E249" s="150"/>
      <c r="F249" s="151"/>
      <c r="G249" s="152"/>
      <c r="H249" s="138"/>
      <c r="I249" s="153"/>
      <c r="J249" s="138"/>
      <c r="K249" s="151"/>
      <c r="L249" s="152"/>
      <c r="M249" s="151"/>
      <c r="N249" s="151"/>
      <c r="O249" s="151"/>
      <c r="P249" s="151"/>
      <c r="Q249" s="151"/>
      <c r="R249" s="138"/>
      <c r="S249" s="138"/>
      <c r="T249" s="138"/>
      <c r="U249" s="138"/>
    </row>
    <row r="250" spans="2:21">
      <c r="B250" s="138"/>
      <c r="C250" s="138"/>
      <c r="D250" s="138"/>
      <c r="E250" s="150"/>
      <c r="F250" s="151"/>
      <c r="G250" s="152"/>
      <c r="H250" s="138"/>
      <c r="I250" s="153"/>
      <c r="J250" s="138"/>
      <c r="K250" s="151"/>
      <c r="L250" s="152"/>
      <c r="M250" s="151"/>
      <c r="N250" s="151"/>
      <c r="O250" s="151"/>
      <c r="P250" s="151"/>
      <c r="Q250" s="151"/>
      <c r="R250" s="138"/>
      <c r="S250" s="138"/>
      <c r="T250" s="138"/>
      <c r="U250" s="138"/>
    </row>
    <row r="251" spans="2:21">
      <c r="B251" s="138"/>
      <c r="C251" s="138"/>
      <c r="D251" s="138"/>
      <c r="E251" s="150"/>
      <c r="F251" s="151"/>
      <c r="G251" s="152"/>
      <c r="H251" s="138"/>
      <c r="I251" s="153"/>
      <c r="J251" s="138"/>
      <c r="K251" s="151"/>
      <c r="L251" s="152"/>
      <c r="M251" s="151"/>
      <c r="N251" s="151"/>
      <c r="O251" s="151"/>
      <c r="P251" s="151"/>
      <c r="Q251" s="151"/>
      <c r="R251" s="138"/>
      <c r="S251" s="138"/>
      <c r="T251" s="138"/>
      <c r="U251" s="138"/>
    </row>
    <row r="252" spans="2:21">
      <c r="B252" s="138"/>
      <c r="C252" s="138"/>
      <c r="D252" s="138"/>
      <c r="E252" s="150"/>
      <c r="F252" s="151"/>
      <c r="G252" s="152"/>
      <c r="H252" s="138"/>
      <c r="I252" s="153"/>
      <c r="J252" s="138"/>
      <c r="K252" s="151"/>
      <c r="L252" s="152"/>
      <c r="M252" s="151"/>
      <c r="N252" s="151"/>
      <c r="O252" s="151"/>
      <c r="P252" s="151"/>
      <c r="Q252" s="151"/>
      <c r="R252" s="138"/>
      <c r="S252" s="138"/>
      <c r="T252" s="138"/>
      <c r="U252" s="138"/>
    </row>
    <row r="253" spans="2:21">
      <c r="B253" s="138"/>
      <c r="C253" s="138"/>
      <c r="D253" s="138"/>
      <c r="E253" s="150"/>
      <c r="F253" s="151"/>
      <c r="G253" s="152"/>
      <c r="H253" s="138"/>
      <c r="I253" s="153"/>
      <c r="J253" s="138"/>
      <c r="K253" s="151"/>
      <c r="L253" s="152"/>
      <c r="M253" s="151"/>
      <c r="N253" s="151"/>
      <c r="O253" s="151"/>
      <c r="P253" s="151"/>
      <c r="Q253" s="151"/>
      <c r="R253" s="138"/>
      <c r="S253" s="138"/>
      <c r="T253" s="138"/>
      <c r="U253" s="138"/>
    </row>
    <row r="254" spans="2:21">
      <c r="B254" s="138"/>
      <c r="C254" s="138"/>
      <c r="D254" s="138"/>
      <c r="E254" s="150"/>
      <c r="F254" s="151"/>
      <c r="G254" s="152"/>
      <c r="H254" s="138"/>
      <c r="I254" s="153"/>
      <c r="J254" s="138"/>
      <c r="K254" s="151"/>
      <c r="L254" s="152"/>
      <c r="M254" s="151"/>
      <c r="N254" s="151"/>
      <c r="O254" s="151"/>
      <c r="P254" s="151"/>
      <c r="Q254" s="151"/>
      <c r="R254" s="138"/>
      <c r="S254" s="138"/>
      <c r="T254" s="138"/>
      <c r="U254" s="138"/>
    </row>
    <row r="255" spans="2:21">
      <c r="B255" s="138"/>
      <c r="C255" s="138"/>
      <c r="D255" s="138"/>
      <c r="E255" s="150"/>
      <c r="F255" s="151"/>
      <c r="G255" s="152"/>
      <c r="H255" s="138"/>
      <c r="I255" s="153"/>
      <c r="J255" s="138"/>
      <c r="K255" s="151"/>
      <c r="L255" s="152"/>
      <c r="M255" s="151"/>
      <c r="N255" s="151"/>
      <c r="O255" s="151"/>
      <c r="P255" s="151"/>
      <c r="Q255" s="151"/>
      <c r="R255" s="138"/>
      <c r="S255" s="138"/>
      <c r="T255" s="138"/>
      <c r="U255" s="138"/>
    </row>
    <row r="256" spans="2:21">
      <c r="B256" s="138"/>
      <c r="C256" s="138"/>
      <c r="D256" s="138"/>
      <c r="E256" s="150"/>
      <c r="F256" s="151"/>
      <c r="G256" s="152"/>
      <c r="H256" s="138"/>
      <c r="I256" s="153"/>
      <c r="J256" s="138"/>
      <c r="K256" s="151"/>
      <c r="L256" s="152"/>
      <c r="M256" s="151"/>
      <c r="N256" s="151"/>
      <c r="O256" s="151"/>
      <c r="P256" s="151"/>
      <c r="Q256" s="151"/>
      <c r="R256" s="138"/>
      <c r="S256" s="138"/>
      <c r="T256" s="138"/>
      <c r="U256" s="138"/>
    </row>
    <row r="257" spans="2:21">
      <c r="B257" s="138"/>
      <c r="C257" s="138"/>
      <c r="D257" s="138"/>
      <c r="E257" s="150"/>
      <c r="F257" s="151"/>
      <c r="G257" s="152"/>
      <c r="H257" s="138"/>
      <c r="I257" s="153"/>
      <c r="J257" s="138"/>
      <c r="K257" s="151"/>
      <c r="L257" s="152"/>
      <c r="M257" s="151"/>
      <c r="N257" s="151"/>
      <c r="O257" s="151"/>
      <c r="P257" s="151"/>
      <c r="Q257" s="151"/>
      <c r="R257" s="138"/>
      <c r="S257" s="138"/>
      <c r="T257" s="138"/>
      <c r="U257" s="138"/>
    </row>
    <row r="258" spans="2:21">
      <c r="B258" s="138"/>
      <c r="C258" s="138"/>
      <c r="D258" s="138"/>
      <c r="E258" s="150"/>
      <c r="F258" s="151"/>
      <c r="G258" s="152"/>
      <c r="H258" s="138"/>
      <c r="I258" s="153"/>
      <c r="J258" s="138"/>
      <c r="K258" s="151"/>
      <c r="L258" s="152"/>
      <c r="M258" s="151"/>
      <c r="N258" s="151"/>
      <c r="O258" s="151"/>
      <c r="P258" s="151"/>
      <c r="Q258" s="151"/>
      <c r="R258" s="138"/>
      <c r="S258" s="138"/>
      <c r="T258" s="138"/>
      <c r="U258" s="138"/>
    </row>
    <row r="259" spans="2:21">
      <c r="B259" s="138"/>
      <c r="C259" s="138"/>
      <c r="D259" s="138"/>
      <c r="E259" s="150"/>
      <c r="F259" s="151"/>
      <c r="G259" s="152"/>
      <c r="H259" s="138"/>
      <c r="I259" s="153"/>
      <c r="J259" s="138"/>
      <c r="K259" s="151"/>
      <c r="L259" s="152"/>
      <c r="M259" s="151"/>
      <c r="N259" s="151"/>
      <c r="O259" s="151"/>
      <c r="P259" s="151"/>
      <c r="Q259" s="151"/>
      <c r="R259" s="138"/>
      <c r="S259" s="138"/>
      <c r="T259" s="138"/>
      <c r="U259" s="138"/>
    </row>
    <row r="260" spans="2:21">
      <c r="B260" s="138"/>
      <c r="C260" s="138"/>
      <c r="D260" s="138"/>
      <c r="E260" s="150"/>
      <c r="F260" s="151"/>
      <c r="G260" s="152"/>
      <c r="H260" s="138"/>
      <c r="I260" s="153"/>
      <c r="J260" s="138"/>
      <c r="K260" s="151"/>
      <c r="L260" s="152"/>
      <c r="M260" s="151"/>
      <c r="N260" s="151"/>
      <c r="O260" s="151"/>
      <c r="P260" s="151"/>
      <c r="Q260" s="151"/>
      <c r="R260" s="138"/>
      <c r="S260" s="138"/>
      <c r="T260" s="138"/>
      <c r="U260" s="138"/>
    </row>
    <row r="261" spans="2:21">
      <c r="B261" s="138"/>
      <c r="C261" s="138"/>
      <c r="D261" s="138"/>
      <c r="E261" s="150"/>
      <c r="F261" s="151"/>
      <c r="G261" s="152"/>
      <c r="H261" s="138"/>
      <c r="I261" s="153"/>
      <c r="J261" s="138"/>
      <c r="K261" s="151"/>
      <c r="L261" s="152"/>
      <c r="M261" s="151"/>
      <c r="N261" s="151"/>
      <c r="O261" s="151"/>
      <c r="P261" s="151"/>
      <c r="Q261" s="151"/>
      <c r="R261" s="138"/>
      <c r="S261" s="138"/>
      <c r="T261" s="138"/>
      <c r="U261" s="138"/>
    </row>
    <row r="262" spans="2:21">
      <c r="B262" s="138"/>
      <c r="C262" s="138"/>
      <c r="D262" s="138"/>
      <c r="E262" s="150"/>
      <c r="F262" s="151"/>
      <c r="G262" s="152"/>
      <c r="H262" s="138"/>
      <c r="I262" s="153"/>
      <c r="J262" s="138"/>
      <c r="K262" s="151"/>
      <c r="L262" s="152"/>
      <c r="M262" s="151"/>
      <c r="N262" s="151"/>
      <c r="O262" s="151"/>
      <c r="P262" s="151"/>
      <c r="Q262" s="151"/>
      <c r="R262" s="138"/>
      <c r="S262" s="138"/>
      <c r="T262" s="138"/>
      <c r="U262" s="138"/>
    </row>
    <row r="263" spans="2:21">
      <c r="B263" s="138"/>
      <c r="C263" s="138"/>
      <c r="D263" s="138"/>
      <c r="E263" s="150"/>
      <c r="F263" s="151"/>
      <c r="G263" s="152"/>
      <c r="H263" s="138"/>
      <c r="I263" s="153"/>
      <c r="J263" s="138"/>
      <c r="K263" s="151"/>
      <c r="L263" s="152"/>
      <c r="M263" s="151"/>
      <c r="N263" s="151"/>
      <c r="O263" s="151"/>
      <c r="P263" s="151"/>
      <c r="Q263" s="151"/>
      <c r="R263" s="138"/>
      <c r="S263" s="138"/>
      <c r="T263" s="138"/>
      <c r="U263" s="138"/>
    </row>
    <row r="264" spans="2:21">
      <c r="B264" s="138"/>
      <c r="C264" s="138"/>
      <c r="D264" s="138"/>
      <c r="E264" s="150"/>
      <c r="F264" s="151"/>
      <c r="G264" s="152"/>
      <c r="H264" s="138"/>
      <c r="I264" s="153"/>
      <c r="J264" s="138"/>
      <c r="K264" s="151"/>
      <c r="L264" s="152"/>
      <c r="M264" s="151"/>
      <c r="N264" s="151"/>
      <c r="O264" s="151"/>
      <c r="P264" s="151"/>
      <c r="Q264" s="151"/>
      <c r="R264" s="138"/>
      <c r="S264" s="138"/>
      <c r="T264" s="138"/>
      <c r="U264" s="138"/>
    </row>
    <row r="265" spans="2:21">
      <c r="B265" s="138"/>
      <c r="C265" s="138"/>
      <c r="D265" s="138"/>
      <c r="E265" s="150"/>
      <c r="F265" s="151"/>
      <c r="G265" s="152"/>
      <c r="H265" s="138"/>
      <c r="I265" s="153"/>
      <c r="J265" s="138"/>
      <c r="K265" s="151"/>
      <c r="L265" s="152"/>
      <c r="M265" s="151"/>
      <c r="N265" s="151"/>
      <c r="O265" s="151"/>
      <c r="P265" s="151"/>
      <c r="Q265" s="151"/>
      <c r="R265" s="138"/>
      <c r="S265" s="138"/>
      <c r="T265" s="138"/>
      <c r="U265" s="138"/>
    </row>
    <row r="266" spans="2:21">
      <c r="B266" s="138"/>
      <c r="C266" s="138"/>
      <c r="D266" s="138"/>
      <c r="E266" s="150"/>
      <c r="F266" s="151"/>
      <c r="G266" s="152"/>
      <c r="H266" s="138"/>
      <c r="I266" s="153"/>
      <c r="J266" s="138"/>
      <c r="K266" s="151"/>
      <c r="L266" s="152"/>
      <c r="M266" s="151"/>
      <c r="N266" s="151"/>
      <c r="O266" s="151"/>
      <c r="P266" s="151"/>
      <c r="Q266" s="151"/>
      <c r="R266" s="138"/>
      <c r="S266" s="138"/>
      <c r="T266" s="138"/>
      <c r="U266" s="138"/>
    </row>
    <row r="267" spans="2:21">
      <c r="B267" s="138"/>
      <c r="C267" s="138"/>
      <c r="D267" s="138"/>
      <c r="E267" s="150"/>
      <c r="F267" s="151"/>
      <c r="G267" s="152"/>
      <c r="H267" s="138"/>
      <c r="I267" s="153"/>
      <c r="J267" s="138"/>
      <c r="K267" s="151"/>
      <c r="L267" s="152"/>
      <c r="M267" s="151"/>
      <c r="N267" s="151"/>
      <c r="O267" s="151"/>
      <c r="P267" s="151"/>
      <c r="Q267" s="151"/>
      <c r="R267" s="138"/>
      <c r="S267" s="138"/>
      <c r="T267" s="138"/>
      <c r="U267" s="138"/>
    </row>
    <row r="268" spans="2:21">
      <c r="B268" s="138"/>
      <c r="C268" s="138"/>
      <c r="D268" s="138"/>
      <c r="E268" s="150"/>
      <c r="F268" s="151"/>
      <c r="G268" s="152"/>
      <c r="H268" s="138"/>
      <c r="I268" s="153"/>
      <c r="J268" s="138"/>
      <c r="K268" s="151"/>
      <c r="L268" s="152"/>
      <c r="M268" s="151"/>
      <c r="N268" s="151"/>
      <c r="O268" s="151"/>
      <c r="P268" s="151"/>
      <c r="Q268" s="151"/>
      <c r="R268" s="138"/>
      <c r="S268" s="138"/>
      <c r="T268" s="138"/>
      <c r="U268" s="138"/>
    </row>
    <row r="269" spans="2:21">
      <c r="B269" s="138"/>
      <c r="C269" s="138"/>
      <c r="D269" s="138"/>
      <c r="E269" s="150"/>
      <c r="F269" s="151"/>
      <c r="G269" s="152"/>
      <c r="H269" s="138"/>
      <c r="I269" s="153"/>
      <c r="J269" s="138"/>
      <c r="K269" s="151"/>
      <c r="L269" s="152"/>
      <c r="M269" s="151"/>
      <c r="N269" s="151"/>
      <c r="O269" s="151"/>
      <c r="P269" s="151"/>
      <c r="Q269" s="151"/>
      <c r="R269" s="138"/>
      <c r="S269" s="138"/>
      <c r="T269" s="138"/>
      <c r="U269" s="138"/>
    </row>
    <row r="270" spans="2:21">
      <c r="B270" s="138"/>
      <c r="C270" s="138"/>
      <c r="D270" s="138"/>
      <c r="E270" s="150"/>
      <c r="F270" s="151"/>
      <c r="G270" s="152"/>
      <c r="H270" s="138"/>
      <c r="I270" s="153"/>
      <c r="J270" s="138"/>
      <c r="K270" s="151"/>
      <c r="L270" s="152"/>
      <c r="M270" s="151"/>
      <c r="N270" s="151"/>
      <c r="O270" s="151"/>
      <c r="P270" s="151"/>
      <c r="Q270" s="151"/>
      <c r="R270" s="138"/>
      <c r="S270" s="138"/>
      <c r="T270" s="138"/>
      <c r="U270" s="138"/>
    </row>
    <row r="271" spans="2:21">
      <c r="B271" s="138"/>
      <c r="C271" s="138"/>
      <c r="D271" s="138"/>
      <c r="E271" s="150"/>
      <c r="F271" s="151"/>
      <c r="G271" s="152"/>
      <c r="H271" s="138"/>
      <c r="I271" s="153"/>
      <c r="J271" s="138"/>
      <c r="K271" s="151"/>
      <c r="L271" s="152"/>
      <c r="M271" s="151"/>
      <c r="N271" s="151"/>
      <c r="O271" s="151"/>
      <c r="P271" s="151"/>
      <c r="Q271" s="151"/>
      <c r="R271" s="138"/>
      <c r="S271" s="138"/>
      <c r="T271" s="138"/>
      <c r="U271" s="138"/>
    </row>
    <row r="272" spans="2:21">
      <c r="B272" s="138"/>
      <c r="C272" s="138"/>
      <c r="D272" s="138"/>
      <c r="E272" s="150"/>
      <c r="F272" s="151"/>
      <c r="G272" s="152"/>
      <c r="H272" s="138"/>
      <c r="I272" s="153"/>
      <c r="J272" s="138"/>
      <c r="K272" s="151"/>
      <c r="L272" s="152"/>
      <c r="M272" s="151"/>
      <c r="N272" s="151"/>
      <c r="O272" s="151"/>
      <c r="P272" s="151"/>
      <c r="Q272" s="151"/>
      <c r="R272" s="138"/>
      <c r="S272" s="138"/>
      <c r="T272" s="138"/>
      <c r="U272" s="138"/>
    </row>
    <row r="273" spans="2:21">
      <c r="B273" s="138"/>
      <c r="C273" s="138"/>
      <c r="D273" s="138"/>
      <c r="E273" s="150"/>
      <c r="F273" s="151"/>
      <c r="G273" s="152"/>
      <c r="H273" s="138"/>
      <c r="I273" s="153"/>
      <c r="J273" s="138"/>
      <c r="K273" s="151"/>
      <c r="L273" s="152"/>
      <c r="M273" s="151"/>
      <c r="N273" s="151"/>
      <c r="O273" s="151"/>
      <c r="P273" s="151"/>
      <c r="Q273" s="151"/>
      <c r="R273" s="138"/>
      <c r="S273" s="138"/>
      <c r="T273" s="138"/>
      <c r="U273" s="138"/>
    </row>
    <row r="274" spans="2:21">
      <c r="B274" s="138"/>
      <c r="C274" s="138"/>
      <c r="D274" s="138"/>
      <c r="E274" s="150"/>
      <c r="F274" s="151"/>
      <c r="G274" s="152"/>
      <c r="H274" s="138"/>
      <c r="I274" s="153"/>
      <c r="J274" s="138"/>
      <c r="K274" s="151"/>
      <c r="L274" s="152"/>
      <c r="M274" s="151"/>
      <c r="N274" s="151"/>
      <c r="O274" s="151"/>
      <c r="P274" s="151"/>
      <c r="Q274" s="151"/>
      <c r="R274" s="138"/>
      <c r="S274" s="138"/>
      <c r="T274" s="138"/>
      <c r="U274" s="138"/>
    </row>
    <row r="275" spans="2:21">
      <c r="B275" s="138"/>
      <c r="C275" s="138"/>
      <c r="D275" s="138"/>
      <c r="E275" s="150"/>
      <c r="F275" s="151"/>
      <c r="G275" s="152"/>
      <c r="H275" s="138"/>
      <c r="I275" s="153"/>
      <c r="J275" s="138"/>
      <c r="K275" s="151"/>
      <c r="L275" s="152"/>
      <c r="M275" s="151"/>
      <c r="N275" s="151"/>
      <c r="O275" s="151"/>
      <c r="P275" s="151"/>
      <c r="Q275" s="151"/>
      <c r="R275" s="138"/>
      <c r="S275" s="138"/>
      <c r="T275" s="138"/>
      <c r="U275" s="138"/>
    </row>
    <row r="276" spans="2:21">
      <c r="B276" s="138"/>
      <c r="C276" s="138"/>
      <c r="D276" s="138"/>
      <c r="E276" s="150"/>
      <c r="F276" s="151"/>
      <c r="G276" s="152"/>
      <c r="H276" s="138"/>
      <c r="I276" s="153"/>
      <c r="J276" s="138"/>
      <c r="K276" s="151"/>
      <c r="L276" s="152"/>
      <c r="M276" s="151"/>
      <c r="N276" s="151"/>
      <c r="O276" s="151"/>
      <c r="P276" s="151"/>
      <c r="Q276" s="151"/>
      <c r="R276" s="138"/>
      <c r="S276" s="138"/>
      <c r="T276" s="138"/>
      <c r="U276" s="138"/>
    </row>
    <row r="277" spans="2:21">
      <c r="B277" s="138"/>
      <c r="C277" s="138"/>
      <c r="D277" s="138"/>
      <c r="E277" s="150"/>
      <c r="F277" s="151"/>
      <c r="G277" s="152"/>
      <c r="H277" s="138"/>
      <c r="I277" s="153"/>
      <c r="J277" s="138"/>
      <c r="K277" s="151"/>
      <c r="L277" s="152"/>
      <c r="M277" s="151"/>
      <c r="N277" s="151"/>
      <c r="O277" s="151"/>
      <c r="P277" s="151"/>
      <c r="Q277" s="151"/>
      <c r="R277" s="138"/>
      <c r="S277" s="138"/>
      <c r="T277" s="138"/>
      <c r="U277" s="138"/>
    </row>
    <row r="278" spans="2:21">
      <c r="B278" s="138"/>
      <c r="C278" s="138"/>
      <c r="D278" s="138"/>
      <c r="E278" s="150"/>
      <c r="F278" s="151"/>
      <c r="G278" s="152"/>
      <c r="H278" s="138"/>
      <c r="I278" s="153"/>
      <c r="J278" s="138"/>
      <c r="K278" s="151"/>
      <c r="L278" s="152"/>
      <c r="M278" s="151"/>
      <c r="N278" s="151"/>
      <c r="O278" s="151"/>
      <c r="P278" s="151"/>
      <c r="Q278" s="151"/>
      <c r="R278" s="138"/>
      <c r="S278" s="138"/>
      <c r="T278" s="138"/>
      <c r="U278" s="138"/>
    </row>
    <row r="279" spans="2:21">
      <c r="B279" s="138"/>
      <c r="C279" s="138"/>
      <c r="D279" s="138"/>
      <c r="E279" s="150"/>
      <c r="F279" s="151"/>
      <c r="G279" s="152"/>
      <c r="H279" s="138"/>
      <c r="I279" s="153"/>
      <c r="J279" s="138"/>
      <c r="K279" s="151"/>
      <c r="L279" s="152"/>
      <c r="M279" s="151"/>
      <c r="N279" s="151"/>
      <c r="O279" s="151"/>
      <c r="P279" s="151"/>
      <c r="Q279" s="151"/>
      <c r="R279" s="138"/>
      <c r="S279" s="138"/>
      <c r="T279" s="138"/>
      <c r="U279" s="138"/>
    </row>
    <row r="280" spans="2:21">
      <c r="B280" s="138"/>
      <c r="C280" s="138"/>
      <c r="D280" s="138"/>
      <c r="E280" s="150"/>
      <c r="F280" s="151"/>
      <c r="G280" s="152"/>
      <c r="H280" s="138"/>
      <c r="I280" s="153"/>
      <c r="J280" s="138"/>
      <c r="K280" s="151"/>
      <c r="L280" s="152"/>
      <c r="M280" s="151"/>
      <c r="N280" s="151"/>
      <c r="O280" s="151"/>
      <c r="P280" s="151"/>
      <c r="Q280" s="151"/>
      <c r="R280" s="138"/>
      <c r="S280" s="138"/>
      <c r="T280" s="138"/>
      <c r="U280" s="138"/>
    </row>
    <row r="281" spans="2:21">
      <c r="B281" s="138"/>
      <c r="C281" s="138"/>
      <c r="D281" s="138"/>
      <c r="E281" s="150"/>
      <c r="F281" s="151"/>
      <c r="G281" s="152"/>
      <c r="H281" s="138"/>
      <c r="I281" s="153"/>
      <c r="J281" s="138"/>
      <c r="K281" s="151"/>
      <c r="L281" s="152"/>
      <c r="M281" s="151"/>
      <c r="N281" s="151"/>
      <c r="O281" s="151"/>
      <c r="P281" s="151"/>
      <c r="Q281" s="151"/>
      <c r="R281" s="138"/>
      <c r="S281" s="138"/>
      <c r="T281" s="138"/>
      <c r="U281" s="138"/>
    </row>
    <row r="282" spans="2:21">
      <c r="B282" s="138"/>
      <c r="C282" s="138"/>
      <c r="D282" s="138"/>
      <c r="E282" s="150"/>
      <c r="F282" s="151"/>
      <c r="G282" s="152"/>
      <c r="H282" s="138"/>
      <c r="I282" s="153"/>
      <c r="J282" s="138"/>
      <c r="K282" s="151"/>
      <c r="L282" s="152"/>
      <c r="M282" s="151"/>
      <c r="N282" s="151"/>
      <c r="O282" s="151"/>
      <c r="P282" s="151"/>
      <c r="Q282" s="151"/>
      <c r="R282" s="138"/>
      <c r="S282" s="138"/>
      <c r="T282" s="138"/>
      <c r="U282" s="138"/>
    </row>
    <row r="283" spans="2:21">
      <c r="B283" s="138"/>
      <c r="C283" s="138"/>
      <c r="D283" s="138"/>
      <c r="E283" s="150"/>
      <c r="F283" s="151"/>
      <c r="G283" s="152"/>
      <c r="H283" s="138"/>
      <c r="I283" s="153"/>
      <c r="J283" s="138"/>
      <c r="K283" s="151"/>
      <c r="L283" s="152"/>
      <c r="M283" s="151"/>
      <c r="N283" s="151"/>
      <c r="O283" s="151"/>
      <c r="P283" s="151"/>
      <c r="Q283" s="151"/>
      <c r="R283" s="138"/>
      <c r="S283" s="138"/>
      <c r="T283" s="138"/>
      <c r="U283" s="138"/>
    </row>
    <row r="284" spans="2:21">
      <c r="B284" s="138"/>
      <c r="C284" s="138"/>
      <c r="D284" s="138"/>
      <c r="E284" s="150"/>
      <c r="F284" s="151"/>
      <c r="G284" s="152"/>
      <c r="H284" s="138"/>
      <c r="I284" s="153"/>
      <c r="J284" s="138"/>
      <c r="K284" s="151"/>
      <c r="L284" s="152"/>
      <c r="M284" s="151"/>
      <c r="N284" s="151"/>
      <c r="O284" s="151"/>
      <c r="P284" s="151"/>
      <c r="Q284" s="151"/>
      <c r="R284" s="138"/>
      <c r="S284" s="138"/>
      <c r="T284" s="138"/>
      <c r="U284" s="138"/>
    </row>
    <row r="285" spans="2:21">
      <c r="B285" s="138"/>
      <c r="C285" s="138"/>
      <c r="D285" s="138"/>
      <c r="E285" s="150"/>
      <c r="F285" s="151"/>
      <c r="G285" s="152"/>
      <c r="H285" s="138"/>
      <c r="I285" s="153"/>
      <c r="J285" s="138"/>
      <c r="K285" s="151"/>
      <c r="L285" s="152"/>
      <c r="M285" s="151"/>
      <c r="N285" s="151"/>
      <c r="O285" s="151"/>
      <c r="P285" s="151"/>
      <c r="Q285" s="151"/>
      <c r="R285" s="138"/>
      <c r="S285" s="138"/>
      <c r="T285" s="138"/>
      <c r="U285" s="138"/>
    </row>
    <row r="286" spans="2:21">
      <c r="B286" s="138"/>
      <c r="C286" s="138"/>
      <c r="D286" s="138"/>
      <c r="E286" s="150"/>
      <c r="F286" s="151"/>
      <c r="G286" s="152"/>
      <c r="H286" s="138"/>
      <c r="I286" s="153"/>
      <c r="J286" s="138"/>
      <c r="K286" s="151"/>
      <c r="L286" s="152"/>
      <c r="M286" s="151"/>
      <c r="N286" s="151"/>
      <c r="O286" s="151"/>
      <c r="P286" s="151"/>
      <c r="Q286" s="151"/>
      <c r="R286" s="138"/>
      <c r="S286" s="138"/>
      <c r="T286" s="138"/>
      <c r="U286" s="138"/>
    </row>
    <row r="287" spans="2:21">
      <c r="B287" s="138"/>
      <c r="C287" s="138"/>
      <c r="D287" s="138"/>
      <c r="E287" s="150"/>
      <c r="F287" s="151"/>
      <c r="G287" s="152"/>
      <c r="H287" s="138"/>
      <c r="I287" s="153"/>
      <c r="J287" s="138"/>
      <c r="K287" s="151"/>
      <c r="L287" s="152"/>
      <c r="M287" s="151"/>
      <c r="N287" s="151"/>
      <c r="O287" s="151"/>
      <c r="P287" s="151"/>
      <c r="Q287" s="151"/>
      <c r="R287" s="138"/>
      <c r="S287" s="138"/>
      <c r="T287" s="138"/>
      <c r="U287" s="138"/>
    </row>
    <row r="288" spans="2:21">
      <c r="B288" s="138"/>
      <c r="C288" s="138"/>
      <c r="D288" s="138"/>
      <c r="E288" s="150"/>
      <c r="F288" s="151"/>
      <c r="G288" s="152"/>
      <c r="H288" s="138"/>
      <c r="I288" s="153"/>
      <c r="J288" s="138"/>
      <c r="K288" s="151"/>
      <c r="L288" s="152"/>
      <c r="M288" s="151"/>
      <c r="N288" s="151"/>
      <c r="O288" s="151"/>
      <c r="P288" s="151"/>
      <c r="Q288" s="151"/>
      <c r="R288" s="138"/>
      <c r="S288" s="138"/>
      <c r="T288" s="138"/>
      <c r="U288" s="138"/>
    </row>
    <row r="289" spans="2:21">
      <c r="B289" s="138"/>
      <c r="C289" s="138"/>
      <c r="D289" s="138"/>
      <c r="E289" s="150"/>
      <c r="F289" s="151"/>
      <c r="G289" s="152"/>
      <c r="H289" s="138"/>
      <c r="I289" s="153"/>
      <c r="J289" s="138"/>
      <c r="K289" s="151"/>
      <c r="L289" s="152"/>
      <c r="M289" s="151"/>
      <c r="N289" s="151"/>
      <c r="O289" s="151"/>
      <c r="P289" s="151"/>
      <c r="Q289" s="151"/>
      <c r="R289" s="138"/>
      <c r="S289" s="138"/>
      <c r="T289" s="138"/>
      <c r="U289" s="138"/>
    </row>
    <row r="290" spans="2:21">
      <c r="B290" s="138"/>
      <c r="C290" s="138"/>
      <c r="D290" s="138"/>
      <c r="E290" s="150"/>
      <c r="F290" s="151"/>
      <c r="G290" s="152"/>
      <c r="H290" s="138"/>
      <c r="I290" s="153"/>
      <c r="J290" s="138"/>
      <c r="K290" s="151"/>
      <c r="L290" s="152"/>
      <c r="M290" s="151"/>
      <c r="N290" s="151"/>
      <c r="O290" s="151"/>
      <c r="P290" s="151"/>
      <c r="Q290" s="151"/>
      <c r="R290" s="138"/>
      <c r="S290" s="138"/>
      <c r="T290" s="138"/>
      <c r="U290" s="138"/>
    </row>
    <row r="291" spans="2:21">
      <c r="B291" s="138"/>
      <c r="C291" s="138"/>
      <c r="D291" s="138"/>
      <c r="E291" s="150"/>
      <c r="F291" s="151"/>
      <c r="G291" s="152"/>
      <c r="H291" s="138"/>
      <c r="I291" s="153"/>
      <c r="J291" s="138"/>
      <c r="K291" s="151"/>
      <c r="L291" s="152"/>
      <c r="M291" s="151"/>
      <c r="N291" s="151"/>
      <c r="O291" s="151"/>
      <c r="P291" s="151"/>
      <c r="Q291" s="151"/>
      <c r="R291" s="138"/>
      <c r="S291" s="138"/>
      <c r="T291" s="138"/>
      <c r="U291" s="138"/>
    </row>
    <row r="292" spans="2:21">
      <c r="B292" s="138"/>
      <c r="C292" s="138"/>
      <c r="D292" s="138"/>
      <c r="E292" s="150"/>
      <c r="F292" s="151"/>
      <c r="G292" s="152"/>
      <c r="H292" s="138"/>
      <c r="I292" s="153"/>
      <c r="J292" s="138"/>
      <c r="K292" s="151"/>
      <c r="L292" s="152"/>
      <c r="M292" s="151"/>
      <c r="N292" s="151"/>
      <c r="O292" s="151"/>
      <c r="P292" s="151"/>
      <c r="Q292" s="151"/>
      <c r="R292" s="138"/>
      <c r="S292" s="138"/>
      <c r="T292" s="138"/>
      <c r="U292" s="138"/>
    </row>
    <row r="293" spans="2:21">
      <c r="B293" s="138"/>
      <c r="C293" s="138"/>
      <c r="D293" s="138"/>
      <c r="E293" s="150"/>
      <c r="F293" s="151"/>
      <c r="G293" s="152"/>
      <c r="H293" s="138"/>
      <c r="I293" s="153"/>
      <c r="J293" s="138"/>
      <c r="K293" s="151"/>
      <c r="L293" s="152"/>
      <c r="M293" s="151"/>
      <c r="N293" s="151"/>
      <c r="O293" s="151"/>
      <c r="P293" s="151"/>
      <c r="Q293" s="151"/>
      <c r="R293" s="138"/>
      <c r="S293" s="138"/>
      <c r="T293" s="138"/>
      <c r="U293" s="138"/>
    </row>
    <row r="294" spans="2:21">
      <c r="B294" s="138"/>
      <c r="C294" s="138"/>
      <c r="D294" s="138"/>
      <c r="E294" s="150"/>
      <c r="F294" s="151"/>
      <c r="G294" s="152"/>
      <c r="H294" s="138"/>
      <c r="I294" s="153"/>
      <c r="J294" s="138"/>
      <c r="K294" s="151"/>
      <c r="L294" s="152"/>
      <c r="M294" s="151"/>
      <c r="N294" s="151"/>
      <c r="O294" s="151"/>
      <c r="P294" s="151"/>
      <c r="Q294" s="151"/>
      <c r="R294" s="138"/>
      <c r="S294" s="138"/>
      <c r="T294" s="138"/>
      <c r="U294" s="138"/>
    </row>
    <row r="295" spans="2:21">
      <c r="B295" s="138"/>
      <c r="C295" s="138"/>
      <c r="D295" s="138"/>
      <c r="E295" s="150"/>
      <c r="F295" s="151"/>
      <c r="G295" s="152"/>
      <c r="H295" s="138"/>
      <c r="I295" s="153"/>
      <c r="J295" s="138"/>
      <c r="K295" s="151"/>
      <c r="L295" s="152"/>
      <c r="M295" s="151"/>
      <c r="N295" s="151"/>
      <c r="O295" s="151"/>
      <c r="P295" s="151"/>
      <c r="Q295" s="151"/>
      <c r="R295" s="138"/>
      <c r="S295" s="138"/>
      <c r="T295" s="138"/>
      <c r="U295" s="138"/>
    </row>
    <row r="296" spans="2:21">
      <c r="B296" s="138"/>
      <c r="C296" s="138"/>
      <c r="D296" s="138"/>
      <c r="E296" s="150"/>
      <c r="F296" s="151"/>
      <c r="G296" s="152"/>
      <c r="H296" s="138"/>
      <c r="I296" s="153"/>
      <c r="J296" s="138"/>
      <c r="K296" s="151"/>
      <c r="L296" s="152"/>
      <c r="M296" s="151"/>
      <c r="N296" s="151"/>
      <c r="O296" s="151"/>
      <c r="P296" s="151"/>
      <c r="Q296" s="151"/>
      <c r="R296" s="138"/>
      <c r="S296" s="138"/>
      <c r="T296" s="138"/>
      <c r="U296" s="138"/>
    </row>
    <row r="297" spans="2:21">
      <c r="B297" s="138"/>
      <c r="C297" s="138"/>
      <c r="D297" s="138"/>
      <c r="E297" s="150"/>
      <c r="F297" s="151"/>
      <c r="G297" s="152"/>
      <c r="H297" s="138"/>
      <c r="I297" s="153"/>
      <c r="J297" s="138"/>
      <c r="K297" s="151"/>
      <c r="L297" s="152"/>
      <c r="M297" s="151"/>
      <c r="N297" s="151"/>
      <c r="O297" s="151"/>
      <c r="P297" s="151"/>
      <c r="Q297" s="151"/>
      <c r="R297" s="138"/>
      <c r="S297" s="138"/>
      <c r="T297" s="138"/>
      <c r="U297" s="138"/>
    </row>
    <row r="298" spans="2:21">
      <c r="B298" s="138"/>
      <c r="C298" s="138"/>
      <c r="D298" s="138"/>
      <c r="E298" s="150"/>
      <c r="F298" s="151"/>
      <c r="G298" s="152"/>
      <c r="H298" s="138"/>
      <c r="I298" s="153"/>
      <c r="J298" s="138"/>
      <c r="K298" s="151"/>
      <c r="L298" s="152"/>
      <c r="M298" s="151"/>
      <c r="N298" s="151"/>
      <c r="O298" s="151"/>
      <c r="P298" s="151"/>
      <c r="Q298" s="151"/>
      <c r="R298" s="138"/>
      <c r="S298" s="138"/>
      <c r="T298" s="138"/>
      <c r="U298" s="138"/>
    </row>
    <row r="299" spans="2:21">
      <c r="B299" s="138"/>
      <c r="C299" s="138"/>
      <c r="D299" s="138"/>
      <c r="E299" s="150"/>
      <c r="F299" s="151"/>
      <c r="G299" s="152"/>
      <c r="H299" s="138"/>
      <c r="I299" s="153"/>
      <c r="J299" s="138"/>
      <c r="K299" s="151"/>
      <c r="L299" s="152"/>
      <c r="M299" s="151"/>
      <c r="N299" s="151"/>
      <c r="O299" s="151"/>
      <c r="P299" s="151"/>
      <c r="Q299" s="151"/>
      <c r="R299" s="138"/>
      <c r="S299" s="138"/>
      <c r="T299" s="138"/>
      <c r="U299" s="138"/>
    </row>
    <row r="300" spans="2:21">
      <c r="B300" s="138"/>
      <c r="C300" s="138"/>
      <c r="D300" s="138"/>
      <c r="E300" s="150"/>
      <c r="F300" s="151"/>
      <c r="G300" s="152"/>
      <c r="H300" s="138"/>
      <c r="I300" s="153"/>
      <c r="J300" s="138"/>
      <c r="K300" s="151"/>
      <c r="L300" s="152"/>
      <c r="M300" s="151"/>
      <c r="N300" s="151"/>
      <c r="O300" s="151"/>
      <c r="P300" s="151"/>
      <c r="Q300" s="151"/>
      <c r="R300" s="138"/>
      <c r="S300" s="138"/>
      <c r="T300" s="138"/>
      <c r="U300" s="138"/>
    </row>
    <row r="301" spans="2:21">
      <c r="B301" s="138"/>
      <c r="C301" s="138"/>
      <c r="D301" s="138"/>
      <c r="E301" s="150"/>
      <c r="F301" s="151"/>
      <c r="G301" s="152"/>
      <c r="H301" s="138"/>
      <c r="I301" s="153"/>
      <c r="J301" s="138"/>
      <c r="K301" s="151"/>
      <c r="L301" s="152"/>
      <c r="M301" s="151"/>
      <c r="N301" s="151"/>
      <c r="O301" s="151"/>
      <c r="P301" s="151"/>
      <c r="Q301" s="151"/>
      <c r="R301" s="138"/>
      <c r="S301" s="138"/>
      <c r="T301" s="138"/>
      <c r="U301" s="138"/>
    </row>
    <row r="302" spans="2:21">
      <c r="B302" s="138"/>
      <c r="C302" s="138"/>
      <c r="D302" s="138"/>
      <c r="E302" s="150"/>
      <c r="F302" s="151"/>
      <c r="G302" s="152"/>
      <c r="H302" s="138"/>
      <c r="I302" s="153"/>
      <c r="J302" s="138"/>
      <c r="K302" s="151"/>
      <c r="L302" s="152"/>
      <c r="M302" s="151"/>
      <c r="N302" s="151"/>
      <c r="O302" s="151"/>
      <c r="P302" s="151"/>
      <c r="Q302" s="151"/>
      <c r="R302" s="138"/>
      <c r="S302" s="138"/>
      <c r="T302" s="138"/>
      <c r="U302" s="138"/>
    </row>
    <row r="303" spans="2:21">
      <c r="B303" s="138"/>
      <c r="C303" s="138"/>
      <c r="D303" s="138"/>
      <c r="E303" s="150"/>
      <c r="F303" s="151"/>
      <c r="G303" s="152"/>
      <c r="H303" s="138"/>
      <c r="I303" s="153"/>
      <c r="J303" s="138"/>
      <c r="K303" s="151"/>
      <c r="L303" s="152"/>
      <c r="M303" s="151"/>
      <c r="N303" s="151"/>
      <c r="O303" s="151"/>
      <c r="P303" s="151"/>
      <c r="Q303" s="151"/>
      <c r="R303" s="138"/>
      <c r="S303" s="138"/>
      <c r="T303" s="138"/>
      <c r="U303" s="138"/>
    </row>
    <row r="304" spans="2:21">
      <c r="B304" s="138"/>
      <c r="C304" s="138"/>
      <c r="D304" s="138"/>
      <c r="E304" s="150"/>
      <c r="F304" s="151"/>
      <c r="G304" s="152"/>
      <c r="H304" s="138"/>
      <c r="I304" s="153"/>
      <c r="J304" s="138"/>
      <c r="K304" s="151"/>
      <c r="L304" s="152"/>
      <c r="M304" s="151"/>
      <c r="N304" s="151"/>
      <c r="O304" s="151"/>
      <c r="P304" s="151"/>
      <c r="Q304" s="151"/>
      <c r="R304" s="138"/>
      <c r="S304" s="138"/>
      <c r="T304" s="138"/>
      <c r="U304" s="138"/>
    </row>
    <row r="305" spans="2:21">
      <c r="B305" s="138"/>
      <c r="C305" s="138"/>
      <c r="D305" s="138"/>
      <c r="E305" s="150"/>
      <c r="F305" s="151"/>
      <c r="G305" s="152"/>
      <c r="H305" s="138"/>
      <c r="I305" s="153"/>
      <c r="J305" s="138"/>
      <c r="K305" s="151"/>
      <c r="L305" s="152"/>
      <c r="M305" s="151"/>
      <c r="N305" s="151"/>
      <c r="O305" s="151"/>
      <c r="P305" s="151"/>
      <c r="Q305" s="151"/>
      <c r="R305" s="138"/>
      <c r="S305" s="138"/>
      <c r="T305" s="138"/>
      <c r="U305" s="138"/>
    </row>
    <row r="306" spans="2:21">
      <c r="B306" s="138"/>
      <c r="C306" s="138"/>
      <c r="D306" s="138"/>
      <c r="E306" s="150"/>
      <c r="F306" s="151"/>
      <c r="G306" s="152"/>
      <c r="H306" s="138"/>
      <c r="I306" s="153"/>
      <c r="J306" s="138"/>
      <c r="K306" s="151"/>
      <c r="L306" s="152"/>
      <c r="M306" s="151"/>
      <c r="N306" s="151"/>
      <c r="O306" s="151"/>
      <c r="P306" s="151"/>
      <c r="Q306" s="151"/>
      <c r="R306" s="138"/>
      <c r="S306" s="138"/>
      <c r="T306" s="138"/>
      <c r="U306" s="138"/>
    </row>
    <row r="307" spans="2:21">
      <c r="B307" s="138"/>
      <c r="C307" s="138"/>
      <c r="D307" s="138"/>
      <c r="E307" s="150"/>
      <c r="F307" s="151"/>
      <c r="G307" s="152"/>
      <c r="H307" s="138"/>
      <c r="I307" s="153"/>
      <c r="J307" s="138"/>
      <c r="K307" s="151"/>
      <c r="L307" s="152"/>
      <c r="M307" s="151"/>
      <c r="N307" s="151"/>
      <c r="O307" s="151"/>
      <c r="P307" s="151"/>
      <c r="Q307" s="151"/>
      <c r="R307" s="138"/>
      <c r="S307" s="138"/>
      <c r="T307" s="138"/>
      <c r="U307" s="138"/>
    </row>
    <row r="308" spans="2:21">
      <c r="B308" s="138"/>
      <c r="C308" s="138"/>
      <c r="D308" s="138"/>
      <c r="E308" s="150"/>
      <c r="F308" s="151"/>
      <c r="G308" s="152"/>
      <c r="H308" s="138"/>
      <c r="I308" s="153"/>
      <c r="J308" s="138"/>
      <c r="K308" s="151"/>
      <c r="L308" s="152"/>
      <c r="M308" s="151"/>
      <c r="N308" s="151"/>
      <c r="O308" s="151"/>
      <c r="P308" s="151"/>
      <c r="Q308" s="151"/>
      <c r="R308" s="138"/>
      <c r="S308" s="138"/>
      <c r="T308" s="138"/>
      <c r="U308" s="138"/>
    </row>
    <row r="309" spans="2:21">
      <c r="B309" s="138"/>
      <c r="C309" s="138"/>
      <c r="D309" s="138"/>
      <c r="E309" s="150"/>
      <c r="F309" s="151"/>
      <c r="G309" s="152"/>
      <c r="H309" s="138"/>
      <c r="I309" s="153"/>
      <c r="J309" s="138"/>
      <c r="K309" s="151"/>
      <c r="L309" s="152"/>
      <c r="M309" s="151"/>
      <c r="N309" s="151"/>
      <c r="O309" s="151"/>
      <c r="P309" s="151"/>
      <c r="Q309" s="151"/>
      <c r="R309" s="138"/>
      <c r="S309" s="138"/>
      <c r="T309" s="138"/>
      <c r="U309" s="138"/>
    </row>
    <row r="310" spans="2:21">
      <c r="B310" s="138"/>
      <c r="C310" s="138"/>
      <c r="D310" s="138"/>
      <c r="E310" s="150"/>
      <c r="F310" s="151"/>
      <c r="G310" s="152"/>
      <c r="H310" s="138"/>
      <c r="I310" s="153"/>
      <c r="J310" s="138"/>
      <c r="K310" s="151"/>
      <c r="L310" s="152"/>
      <c r="M310" s="151"/>
      <c r="N310" s="151"/>
      <c r="O310" s="151"/>
      <c r="P310" s="151"/>
      <c r="Q310" s="151"/>
      <c r="R310" s="138"/>
      <c r="S310" s="138"/>
      <c r="T310" s="138"/>
      <c r="U310" s="138"/>
    </row>
    <row r="311" spans="2:21">
      <c r="B311" s="138"/>
      <c r="C311" s="138"/>
      <c r="D311" s="138"/>
      <c r="E311" s="150"/>
      <c r="F311" s="151"/>
      <c r="G311" s="152"/>
      <c r="H311" s="138"/>
      <c r="I311" s="153"/>
      <c r="J311" s="138"/>
      <c r="K311" s="151"/>
      <c r="L311" s="152"/>
      <c r="M311" s="151"/>
      <c r="N311" s="151"/>
      <c r="O311" s="151"/>
      <c r="P311" s="151"/>
      <c r="Q311" s="151"/>
      <c r="R311" s="138"/>
      <c r="S311" s="138"/>
      <c r="T311" s="138"/>
      <c r="U311" s="138"/>
    </row>
    <row r="312" spans="2:21">
      <c r="B312" s="138"/>
      <c r="C312" s="138"/>
      <c r="D312" s="138"/>
      <c r="E312" s="150"/>
      <c r="F312" s="151"/>
      <c r="G312" s="152"/>
      <c r="H312" s="138"/>
      <c r="I312" s="153"/>
      <c r="J312" s="138"/>
      <c r="K312" s="151"/>
      <c r="L312" s="152"/>
      <c r="M312" s="151"/>
      <c r="N312" s="151"/>
      <c r="O312" s="151"/>
      <c r="P312" s="151"/>
      <c r="Q312" s="151"/>
      <c r="R312" s="138"/>
      <c r="S312" s="138"/>
      <c r="T312" s="138"/>
      <c r="U312" s="138"/>
    </row>
    <row r="313" spans="2:21">
      <c r="B313" s="138"/>
      <c r="C313" s="138"/>
      <c r="D313" s="138"/>
      <c r="E313" s="150"/>
      <c r="F313" s="151"/>
      <c r="G313" s="152"/>
      <c r="H313" s="138"/>
      <c r="I313" s="153"/>
      <c r="J313" s="138"/>
      <c r="K313" s="151"/>
      <c r="L313" s="152"/>
      <c r="M313" s="151"/>
      <c r="N313" s="151"/>
      <c r="O313" s="151"/>
      <c r="P313" s="151"/>
      <c r="Q313" s="151"/>
      <c r="R313" s="138"/>
      <c r="S313" s="138"/>
      <c r="T313" s="138"/>
      <c r="U313" s="138"/>
    </row>
    <row r="314" spans="2:21">
      <c r="B314" s="138"/>
      <c r="C314" s="138"/>
      <c r="D314" s="138"/>
      <c r="E314" s="150"/>
      <c r="F314" s="151"/>
      <c r="G314" s="152"/>
      <c r="H314" s="138"/>
      <c r="I314" s="153"/>
      <c r="J314" s="138"/>
      <c r="K314" s="151"/>
      <c r="L314" s="152"/>
      <c r="M314" s="151"/>
      <c r="N314" s="151"/>
      <c r="O314" s="151"/>
      <c r="P314" s="151"/>
      <c r="Q314" s="151"/>
      <c r="R314" s="138"/>
      <c r="S314" s="138"/>
      <c r="T314" s="138"/>
      <c r="U314" s="138"/>
    </row>
    <row r="315" spans="2:21">
      <c r="B315" s="138"/>
      <c r="C315" s="138"/>
      <c r="D315" s="138"/>
      <c r="E315" s="150"/>
      <c r="F315" s="151"/>
      <c r="G315" s="152"/>
      <c r="H315" s="138"/>
      <c r="I315" s="153"/>
      <c r="J315" s="138"/>
      <c r="K315" s="151"/>
      <c r="L315" s="152"/>
      <c r="M315" s="151"/>
      <c r="N315" s="151"/>
      <c r="O315" s="151"/>
      <c r="P315" s="151"/>
      <c r="Q315" s="151"/>
      <c r="R315" s="138"/>
      <c r="S315" s="138"/>
      <c r="T315" s="138"/>
      <c r="U315" s="138"/>
    </row>
    <row r="316" spans="2:21">
      <c r="B316" s="138"/>
      <c r="C316" s="138"/>
      <c r="D316" s="138"/>
      <c r="E316" s="150"/>
      <c r="F316" s="151"/>
      <c r="G316" s="152"/>
      <c r="H316" s="138"/>
      <c r="I316" s="153"/>
      <c r="J316" s="138"/>
      <c r="K316" s="151"/>
      <c r="L316" s="152"/>
      <c r="M316" s="151"/>
      <c r="N316" s="151"/>
      <c r="O316" s="151"/>
      <c r="P316" s="151"/>
      <c r="Q316" s="151"/>
      <c r="R316" s="138"/>
      <c r="S316" s="138"/>
      <c r="T316" s="138"/>
      <c r="U316" s="138"/>
    </row>
    <row r="317" spans="2:21">
      <c r="B317" s="138"/>
      <c r="C317" s="138"/>
      <c r="D317" s="138"/>
      <c r="E317" s="150"/>
      <c r="F317" s="151"/>
      <c r="G317" s="152"/>
      <c r="H317" s="138"/>
      <c r="I317" s="153"/>
      <c r="J317" s="138"/>
      <c r="K317" s="151"/>
      <c r="L317" s="152"/>
      <c r="M317" s="151"/>
      <c r="N317" s="151"/>
      <c r="O317" s="151"/>
      <c r="P317" s="151"/>
      <c r="Q317" s="151"/>
      <c r="R317" s="138"/>
      <c r="S317" s="138"/>
      <c r="T317" s="138"/>
      <c r="U317" s="138"/>
    </row>
    <row r="318" spans="2:21">
      <c r="B318" s="138"/>
      <c r="C318" s="138"/>
      <c r="D318" s="138"/>
      <c r="E318" s="150"/>
      <c r="F318" s="151"/>
      <c r="G318" s="152"/>
      <c r="H318" s="138"/>
      <c r="I318" s="153"/>
      <c r="J318" s="138"/>
      <c r="K318" s="151"/>
      <c r="L318" s="152"/>
      <c r="M318" s="151"/>
      <c r="N318" s="151"/>
      <c r="O318" s="151"/>
      <c r="P318" s="151"/>
      <c r="Q318" s="151"/>
      <c r="R318" s="138"/>
      <c r="S318" s="138"/>
      <c r="T318" s="138"/>
      <c r="U318" s="138"/>
    </row>
    <row r="319" spans="2:21">
      <c r="B319" s="138"/>
      <c r="C319" s="138"/>
      <c r="D319" s="138"/>
      <c r="E319" s="150"/>
      <c r="F319" s="151"/>
      <c r="G319" s="152"/>
      <c r="H319" s="138"/>
      <c r="I319" s="153"/>
      <c r="J319" s="138"/>
      <c r="K319" s="151"/>
      <c r="L319" s="152"/>
      <c r="M319" s="151"/>
      <c r="N319" s="151"/>
      <c r="O319" s="151"/>
      <c r="P319" s="151"/>
      <c r="Q319" s="151"/>
      <c r="R319" s="138"/>
      <c r="S319" s="138"/>
      <c r="T319" s="138"/>
      <c r="U319" s="138"/>
    </row>
    <row r="320" spans="2:21">
      <c r="B320" s="138"/>
      <c r="C320" s="138"/>
      <c r="D320" s="138"/>
      <c r="E320" s="150"/>
      <c r="F320" s="151"/>
      <c r="G320" s="152"/>
      <c r="H320" s="138"/>
      <c r="I320" s="153"/>
      <c r="J320" s="138"/>
      <c r="K320" s="151"/>
      <c r="L320" s="152"/>
      <c r="M320" s="151"/>
      <c r="N320" s="151"/>
      <c r="O320" s="151"/>
      <c r="P320" s="151"/>
      <c r="Q320" s="151"/>
      <c r="R320" s="138"/>
      <c r="S320" s="138"/>
      <c r="T320" s="138"/>
      <c r="U320" s="138"/>
    </row>
    <row r="321" spans="2:21">
      <c r="B321" s="138"/>
      <c r="C321" s="138"/>
      <c r="D321" s="138"/>
      <c r="E321" s="150"/>
      <c r="F321" s="151"/>
      <c r="G321" s="152"/>
      <c r="H321" s="138"/>
      <c r="I321" s="153"/>
      <c r="J321" s="138"/>
      <c r="K321" s="151"/>
      <c r="L321" s="152"/>
      <c r="M321" s="151"/>
      <c r="N321" s="151"/>
      <c r="O321" s="151"/>
      <c r="P321" s="151"/>
      <c r="Q321" s="151"/>
      <c r="R321" s="138"/>
      <c r="S321" s="138"/>
      <c r="T321" s="138"/>
      <c r="U321" s="138"/>
    </row>
    <row r="322" spans="2:21">
      <c r="B322" s="138"/>
      <c r="C322" s="138"/>
      <c r="D322" s="138"/>
      <c r="E322" s="150"/>
      <c r="F322" s="151"/>
      <c r="G322" s="152"/>
      <c r="H322" s="138"/>
      <c r="I322" s="153"/>
      <c r="J322" s="138"/>
      <c r="K322" s="151"/>
      <c r="L322" s="152"/>
      <c r="M322" s="151"/>
      <c r="N322" s="151"/>
      <c r="O322" s="151"/>
      <c r="P322" s="151"/>
      <c r="Q322" s="151"/>
      <c r="R322" s="138"/>
      <c r="S322" s="138"/>
      <c r="T322" s="138"/>
      <c r="U322" s="138"/>
    </row>
    <row r="323" spans="2:21">
      <c r="B323" s="138"/>
      <c r="C323" s="138"/>
      <c r="D323" s="138"/>
      <c r="E323" s="150"/>
      <c r="F323" s="151"/>
      <c r="G323" s="152"/>
      <c r="H323" s="138"/>
      <c r="I323" s="153"/>
      <c r="J323" s="138"/>
      <c r="K323" s="151"/>
      <c r="L323" s="152"/>
      <c r="M323" s="151"/>
      <c r="N323" s="151"/>
      <c r="O323" s="151"/>
      <c r="P323" s="151"/>
      <c r="Q323" s="151"/>
      <c r="R323" s="138"/>
      <c r="S323" s="138"/>
      <c r="T323" s="138"/>
      <c r="U323" s="138"/>
    </row>
    <row r="324" spans="2:21">
      <c r="B324" s="138"/>
      <c r="C324" s="138"/>
      <c r="D324" s="138"/>
      <c r="E324" s="150"/>
      <c r="F324" s="151"/>
      <c r="G324" s="152"/>
      <c r="H324" s="138"/>
      <c r="I324" s="153"/>
      <c r="J324" s="138"/>
      <c r="K324" s="151"/>
      <c r="L324" s="152"/>
      <c r="M324" s="151"/>
      <c r="N324" s="151"/>
      <c r="O324" s="151"/>
      <c r="P324" s="151"/>
      <c r="Q324" s="151"/>
      <c r="R324" s="138"/>
      <c r="S324" s="138"/>
      <c r="T324" s="138"/>
      <c r="U324" s="138"/>
    </row>
    <row r="325" spans="2:21">
      <c r="B325" s="138"/>
      <c r="C325" s="138"/>
      <c r="D325" s="138"/>
      <c r="E325" s="150"/>
      <c r="F325" s="151"/>
      <c r="G325" s="152"/>
      <c r="H325" s="138"/>
      <c r="I325" s="153"/>
      <c r="J325" s="138"/>
      <c r="K325" s="151"/>
      <c r="L325" s="152"/>
      <c r="M325" s="151"/>
      <c r="N325" s="151"/>
      <c r="O325" s="151"/>
      <c r="P325" s="151"/>
      <c r="Q325" s="151"/>
      <c r="R325" s="138"/>
      <c r="S325" s="138"/>
      <c r="T325" s="138"/>
      <c r="U325" s="138"/>
    </row>
    <row r="326" spans="2:21">
      <c r="B326" s="138"/>
      <c r="C326" s="138"/>
      <c r="D326" s="138"/>
      <c r="E326" s="150"/>
      <c r="F326" s="151"/>
      <c r="G326" s="152"/>
      <c r="H326" s="138"/>
      <c r="I326" s="153"/>
      <c r="J326" s="138"/>
      <c r="K326" s="151"/>
      <c r="L326" s="152"/>
      <c r="M326" s="151"/>
      <c r="N326" s="151"/>
      <c r="O326" s="151"/>
      <c r="P326" s="151"/>
      <c r="Q326" s="151"/>
      <c r="R326" s="138"/>
      <c r="S326" s="138"/>
      <c r="T326" s="138"/>
      <c r="U326" s="138"/>
    </row>
    <row r="327" spans="2:21">
      <c r="B327" s="138"/>
      <c r="C327" s="138"/>
      <c r="D327" s="138"/>
      <c r="E327" s="150"/>
      <c r="F327" s="151"/>
      <c r="G327" s="152"/>
      <c r="H327" s="138"/>
      <c r="I327" s="153"/>
      <c r="J327" s="138"/>
      <c r="K327" s="151"/>
      <c r="L327" s="152"/>
      <c r="M327" s="151"/>
      <c r="N327" s="151"/>
      <c r="O327" s="151"/>
      <c r="P327" s="151"/>
      <c r="Q327" s="151"/>
      <c r="R327" s="138"/>
      <c r="S327" s="138"/>
      <c r="T327" s="138"/>
      <c r="U327" s="138"/>
    </row>
    <row r="328" spans="2:21">
      <c r="B328" s="138"/>
      <c r="C328" s="138"/>
      <c r="D328" s="138"/>
      <c r="E328" s="150"/>
      <c r="F328" s="151"/>
      <c r="G328" s="152"/>
      <c r="H328" s="138"/>
      <c r="I328" s="153"/>
      <c r="J328" s="138"/>
      <c r="K328" s="151"/>
      <c r="L328" s="152"/>
      <c r="M328" s="151"/>
      <c r="N328" s="151"/>
      <c r="O328" s="151"/>
      <c r="P328" s="151"/>
      <c r="Q328" s="151"/>
      <c r="R328" s="138"/>
      <c r="S328" s="138"/>
      <c r="T328" s="138"/>
      <c r="U328" s="138"/>
    </row>
    <row r="329" spans="2:21">
      <c r="B329" s="138"/>
      <c r="C329" s="138"/>
      <c r="D329" s="138"/>
      <c r="E329" s="150"/>
      <c r="F329" s="151"/>
      <c r="G329" s="152"/>
      <c r="H329" s="138"/>
      <c r="I329" s="153"/>
      <c r="J329" s="138"/>
      <c r="K329" s="151"/>
      <c r="L329" s="152"/>
      <c r="M329" s="151"/>
      <c r="N329" s="151"/>
      <c r="O329" s="151"/>
      <c r="P329" s="151"/>
      <c r="Q329" s="151"/>
      <c r="R329" s="138"/>
      <c r="S329" s="138"/>
      <c r="T329" s="138"/>
      <c r="U329" s="138"/>
    </row>
    <row r="330" spans="2:21">
      <c r="B330" s="138"/>
      <c r="C330" s="138"/>
      <c r="D330" s="138"/>
      <c r="E330" s="150"/>
      <c r="F330" s="151"/>
      <c r="G330" s="152"/>
      <c r="H330" s="138"/>
      <c r="I330" s="153"/>
      <c r="J330" s="138"/>
      <c r="K330" s="151"/>
      <c r="L330" s="152"/>
      <c r="M330" s="151"/>
      <c r="N330" s="151"/>
      <c r="O330" s="151"/>
      <c r="P330" s="151"/>
      <c r="Q330" s="151"/>
      <c r="R330" s="138"/>
      <c r="S330" s="138"/>
      <c r="T330" s="138"/>
      <c r="U330" s="138"/>
    </row>
    <row r="331" spans="2:21">
      <c r="B331" s="138"/>
      <c r="C331" s="138"/>
      <c r="D331" s="138"/>
      <c r="E331" s="150"/>
      <c r="F331" s="151"/>
      <c r="G331" s="152"/>
      <c r="H331" s="138"/>
      <c r="I331" s="153"/>
      <c r="J331" s="138"/>
      <c r="K331" s="151"/>
      <c r="L331" s="152"/>
      <c r="M331" s="151"/>
      <c r="N331" s="151"/>
      <c r="O331" s="151"/>
      <c r="P331" s="151"/>
      <c r="Q331" s="151"/>
      <c r="R331" s="138"/>
      <c r="S331" s="138"/>
      <c r="T331" s="138"/>
      <c r="U331" s="138"/>
    </row>
    <row r="332" spans="2:21">
      <c r="B332" s="138"/>
      <c r="C332" s="138"/>
      <c r="D332" s="138"/>
      <c r="E332" s="150"/>
      <c r="F332" s="151"/>
      <c r="G332" s="152"/>
      <c r="H332" s="138"/>
      <c r="I332" s="153"/>
      <c r="J332" s="138"/>
      <c r="K332" s="151"/>
      <c r="L332" s="152"/>
      <c r="M332" s="151"/>
      <c r="N332" s="151"/>
      <c r="O332" s="151"/>
      <c r="P332" s="151"/>
      <c r="Q332" s="151"/>
      <c r="R332" s="138"/>
      <c r="S332" s="138"/>
      <c r="T332" s="138"/>
      <c r="U332" s="138"/>
    </row>
    <row r="333" spans="2:21">
      <c r="B333" s="138"/>
      <c r="C333" s="138"/>
      <c r="D333" s="138"/>
      <c r="E333" s="150"/>
      <c r="F333" s="151"/>
      <c r="G333" s="152"/>
      <c r="H333" s="138"/>
      <c r="I333" s="153"/>
      <c r="J333" s="138"/>
      <c r="K333" s="151"/>
      <c r="L333" s="152"/>
      <c r="M333" s="151"/>
      <c r="N333" s="151"/>
      <c r="O333" s="151"/>
      <c r="P333" s="151"/>
      <c r="Q333" s="151"/>
      <c r="R333" s="138"/>
      <c r="S333" s="138"/>
      <c r="T333" s="138"/>
      <c r="U333" s="138"/>
    </row>
    <row r="334" spans="2:21">
      <c r="B334" s="138"/>
      <c r="C334" s="138"/>
      <c r="D334" s="138"/>
      <c r="E334" s="150"/>
      <c r="F334" s="151"/>
      <c r="G334" s="152"/>
      <c r="H334" s="138"/>
      <c r="I334" s="153"/>
      <c r="J334" s="138"/>
      <c r="K334" s="151"/>
      <c r="L334" s="152"/>
      <c r="M334" s="151"/>
      <c r="N334" s="151"/>
      <c r="O334" s="151"/>
      <c r="P334" s="151"/>
      <c r="Q334" s="151"/>
      <c r="R334" s="138"/>
      <c r="S334" s="138"/>
      <c r="T334" s="138"/>
      <c r="U334" s="138"/>
    </row>
    <row r="335" spans="2:21">
      <c r="B335" s="138"/>
      <c r="C335" s="138"/>
      <c r="D335" s="138"/>
      <c r="E335" s="150"/>
      <c r="F335" s="151"/>
      <c r="G335" s="152"/>
      <c r="H335" s="138"/>
      <c r="I335" s="153"/>
      <c r="J335" s="138"/>
      <c r="K335" s="151"/>
      <c r="L335" s="152"/>
      <c r="M335" s="151"/>
      <c r="N335" s="151"/>
      <c r="O335" s="151"/>
      <c r="P335" s="151"/>
      <c r="Q335" s="151"/>
      <c r="R335" s="138"/>
      <c r="S335" s="138"/>
      <c r="T335" s="138"/>
      <c r="U335" s="138"/>
    </row>
    <row r="336" spans="2:21">
      <c r="B336" s="138"/>
      <c r="C336" s="138"/>
      <c r="D336" s="138"/>
      <c r="E336" s="150"/>
      <c r="F336" s="151"/>
      <c r="G336" s="152"/>
      <c r="H336" s="138"/>
      <c r="I336" s="153"/>
      <c r="J336" s="138"/>
      <c r="K336" s="151"/>
      <c r="L336" s="152"/>
      <c r="M336" s="151"/>
      <c r="N336" s="151"/>
      <c r="O336" s="151"/>
      <c r="P336" s="151"/>
      <c r="Q336" s="151"/>
      <c r="R336" s="138"/>
      <c r="S336" s="138"/>
      <c r="T336" s="138"/>
      <c r="U336" s="138"/>
    </row>
    <row r="337" spans="2:21">
      <c r="B337" s="138"/>
      <c r="C337" s="138"/>
      <c r="D337" s="138"/>
      <c r="E337" s="150"/>
      <c r="F337" s="151"/>
      <c r="G337" s="152"/>
      <c r="H337" s="138"/>
      <c r="I337" s="153"/>
      <c r="J337" s="138"/>
      <c r="K337" s="151"/>
      <c r="L337" s="152"/>
      <c r="M337" s="151"/>
      <c r="N337" s="151"/>
      <c r="O337" s="151"/>
      <c r="P337" s="151"/>
      <c r="Q337" s="151"/>
      <c r="R337" s="138"/>
      <c r="S337" s="138"/>
      <c r="T337" s="138"/>
      <c r="U337" s="138"/>
    </row>
    <row r="338" spans="2:21">
      <c r="B338" s="138"/>
      <c r="C338" s="138"/>
      <c r="D338" s="138"/>
      <c r="E338" s="150"/>
      <c r="F338" s="151"/>
      <c r="G338" s="152"/>
      <c r="H338" s="138"/>
      <c r="I338" s="153"/>
      <c r="J338" s="138"/>
      <c r="K338" s="151"/>
      <c r="L338" s="152"/>
      <c r="M338" s="151"/>
      <c r="N338" s="151"/>
      <c r="O338" s="151"/>
      <c r="P338" s="151"/>
      <c r="Q338" s="151"/>
      <c r="R338" s="138"/>
      <c r="S338" s="138"/>
      <c r="T338" s="138"/>
      <c r="U338" s="138"/>
    </row>
    <row r="339" spans="2:21">
      <c r="B339" s="138"/>
      <c r="C339" s="138"/>
      <c r="D339" s="138"/>
      <c r="E339" s="150"/>
      <c r="F339" s="151"/>
      <c r="G339" s="152"/>
      <c r="H339" s="138"/>
      <c r="I339" s="153"/>
      <c r="J339" s="138"/>
      <c r="K339" s="151"/>
      <c r="L339" s="152"/>
      <c r="M339" s="151"/>
      <c r="N339" s="151"/>
      <c r="O339" s="151"/>
      <c r="P339" s="151"/>
      <c r="Q339" s="151"/>
      <c r="R339" s="138"/>
      <c r="S339" s="138"/>
      <c r="T339" s="138"/>
      <c r="U339" s="138"/>
    </row>
    <row r="340" spans="2:21">
      <c r="B340" s="138"/>
      <c r="C340" s="138"/>
      <c r="D340" s="138"/>
      <c r="E340" s="150"/>
      <c r="F340" s="151"/>
      <c r="G340" s="152"/>
      <c r="H340" s="138"/>
      <c r="I340" s="153"/>
      <c r="J340" s="138"/>
      <c r="K340" s="151"/>
      <c r="L340" s="152"/>
      <c r="M340" s="151"/>
      <c r="N340" s="151"/>
      <c r="O340" s="151"/>
      <c r="P340" s="151"/>
      <c r="Q340" s="151"/>
      <c r="R340" s="138"/>
      <c r="S340" s="138"/>
      <c r="T340" s="138"/>
      <c r="U340" s="138"/>
    </row>
    <row r="341" spans="2:21">
      <c r="B341" s="138"/>
      <c r="C341" s="138"/>
      <c r="D341" s="138"/>
      <c r="E341" s="150"/>
      <c r="F341" s="151"/>
      <c r="G341" s="152"/>
      <c r="H341" s="138"/>
      <c r="I341" s="153"/>
      <c r="J341" s="138"/>
      <c r="K341" s="151"/>
      <c r="L341" s="152"/>
      <c r="M341" s="151"/>
      <c r="N341" s="151"/>
      <c r="O341" s="151"/>
      <c r="P341" s="151"/>
      <c r="Q341" s="151"/>
      <c r="R341" s="138"/>
      <c r="S341" s="138"/>
      <c r="T341" s="138"/>
      <c r="U341" s="138"/>
    </row>
    <row r="342" spans="2:21">
      <c r="B342" s="138"/>
      <c r="C342" s="138"/>
      <c r="D342" s="138"/>
      <c r="E342" s="150"/>
      <c r="F342" s="151"/>
      <c r="G342" s="152"/>
      <c r="H342" s="138"/>
      <c r="I342" s="153"/>
      <c r="J342" s="138"/>
      <c r="K342" s="151"/>
      <c r="L342" s="152"/>
      <c r="M342" s="151"/>
      <c r="N342" s="151"/>
      <c r="O342" s="151"/>
      <c r="P342" s="151"/>
      <c r="Q342" s="151"/>
      <c r="R342" s="138"/>
      <c r="S342" s="138"/>
      <c r="T342" s="138"/>
      <c r="U342" s="138"/>
    </row>
    <row r="343" spans="2:21">
      <c r="B343" s="138"/>
      <c r="C343" s="138"/>
      <c r="D343" s="138"/>
      <c r="E343" s="150"/>
      <c r="F343" s="151"/>
      <c r="G343" s="152"/>
      <c r="H343" s="138"/>
      <c r="I343" s="153"/>
      <c r="J343" s="138"/>
      <c r="K343" s="151"/>
      <c r="L343" s="152"/>
      <c r="M343" s="151"/>
      <c r="N343" s="151"/>
      <c r="O343" s="151"/>
      <c r="P343" s="151"/>
      <c r="Q343" s="151"/>
      <c r="R343" s="138"/>
      <c r="S343" s="138"/>
      <c r="T343" s="138"/>
      <c r="U343" s="138"/>
    </row>
    <row r="344" spans="2:21">
      <c r="B344" s="138"/>
      <c r="C344" s="138"/>
      <c r="D344" s="138"/>
      <c r="E344" s="150"/>
      <c r="F344" s="151"/>
      <c r="G344" s="152"/>
      <c r="H344" s="138"/>
      <c r="I344" s="153"/>
      <c r="J344" s="138"/>
      <c r="K344" s="151"/>
      <c r="L344" s="152"/>
      <c r="M344" s="151"/>
      <c r="N344" s="151"/>
      <c r="O344" s="151"/>
      <c r="P344" s="151"/>
      <c r="Q344" s="151"/>
      <c r="R344" s="138"/>
      <c r="S344" s="138"/>
      <c r="T344" s="138"/>
      <c r="U344" s="138"/>
    </row>
    <row r="345" spans="2:21">
      <c r="B345" s="138"/>
      <c r="C345" s="138"/>
      <c r="D345" s="138"/>
      <c r="E345" s="150"/>
      <c r="F345" s="151"/>
      <c r="G345" s="152"/>
      <c r="H345" s="138"/>
      <c r="I345" s="153"/>
      <c r="J345" s="138"/>
      <c r="K345" s="151"/>
      <c r="L345" s="152"/>
      <c r="M345" s="151"/>
      <c r="N345" s="151"/>
      <c r="O345" s="151"/>
      <c r="P345" s="151"/>
      <c r="Q345" s="151"/>
      <c r="R345" s="138"/>
      <c r="S345" s="138"/>
      <c r="T345" s="138"/>
      <c r="U345" s="138"/>
    </row>
    <row r="346" spans="2:21">
      <c r="B346" s="138"/>
      <c r="C346" s="138"/>
      <c r="D346" s="138"/>
      <c r="E346" s="150"/>
      <c r="F346" s="151"/>
      <c r="G346" s="152"/>
      <c r="H346" s="138"/>
      <c r="I346" s="153"/>
      <c r="J346" s="138"/>
      <c r="K346" s="151"/>
      <c r="L346" s="152"/>
      <c r="M346" s="151"/>
      <c r="N346" s="151"/>
      <c r="O346" s="151"/>
      <c r="P346" s="151"/>
      <c r="Q346" s="151"/>
      <c r="R346" s="138"/>
      <c r="S346" s="138"/>
      <c r="T346" s="138"/>
      <c r="U346" s="138"/>
    </row>
    <row r="347" spans="2:21">
      <c r="B347" s="138"/>
      <c r="C347" s="138"/>
      <c r="D347" s="138"/>
      <c r="E347" s="150"/>
      <c r="F347" s="151"/>
      <c r="G347" s="152"/>
      <c r="H347" s="138"/>
      <c r="I347" s="153"/>
      <c r="J347" s="138"/>
      <c r="K347" s="151"/>
      <c r="L347" s="152"/>
      <c r="M347" s="151"/>
      <c r="N347" s="151"/>
      <c r="O347" s="151"/>
      <c r="P347" s="151"/>
      <c r="Q347" s="151"/>
      <c r="R347" s="138"/>
      <c r="S347" s="138"/>
      <c r="T347" s="138"/>
      <c r="U347" s="138"/>
    </row>
    <row r="348" spans="2:21">
      <c r="B348" s="138"/>
      <c r="C348" s="138"/>
      <c r="D348" s="138"/>
      <c r="E348" s="150"/>
      <c r="F348" s="151"/>
      <c r="G348" s="152"/>
      <c r="H348" s="138"/>
      <c r="I348" s="153"/>
      <c r="J348" s="138"/>
      <c r="K348" s="151"/>
      <c r="L348" s="152"/>
      <c r="M348" s="151"/>
      <c r="N348" s="151"/>
      <c r="O348" s="151"/>
      <c r="P348" s="151"/>
      <c r="Q348" s="151"/>
      <c r="R348" s="138"/>
      <c r="S348" s="138"/>
      <c r="T348" s="138"/>
      <c r="U348" s="138"/>
    </row>
    <row r="349" spans="2:21">
      <c r="B349" s="138"/>
      <c r="C349" s="138"/>
      <c r="D349" s="138"/>
      <c r="E349" s="150"/>
      <c r="F349" s="151"/>
      <c r="G349" s="152"/>
      <c r="H349" s="138"/>
      <c r="I349" s="153"/>
      <c r="J349" s="138"/>
      <c r="K349" s="151"/>
      <c r="L349" s="152"/>
      <c r="M349" s="151"/>
      <c r="N349" s="151"/>
      <c r="O349" s="151"/>
      <c r="P349" s="151"/>
      <c r="Q349" s="151"/>
      <c r="R349" s="138"/>
      <c r="S349" s="138"/>
      <c r="T349" s="138"/>
      <c r="U349" s="138"/>
    </row>
    <row r="350" spans="2:21">
      <c r="B350" s="138"/>
      <c r="C350" s="138"/>
      <c r="D350" s="138"/>
      <c r="E350" s="150"/>
      <c r="F350" s="151"/>
      <c r="G350" s="152"/>
      <c r="H350" s="138"/>
      <c r="I350" s="153"/>
      <c r="J350" s="138"/>
      <c r="K350" s="151"/>
      <c r="L350" s="152"/>
      <c r="M350" s="151"/>
      <c r="N350" s="151"/>
      <c r="O350" s="151"/>
      <c r="P350" s="151"/>
      <c r="Q350" s="151"/>
      <c r="R350" s="138"/>
      <c r="S350" s="138"/>
      <c r="T350" s="138"/>
      <c r="U350" s="138"/>
    </row>
    <row r="351" spans="2:21">
      <c r="B351" s="138"/>
      <c r="C351" s="138"/>
      <c r="D351" s="138"/>
      <c r="E351" s="150"/>
      <c r="F351" s="151"/>
      <c r="G351" s="152"/>
      <c r="H351" s="138"/>
      <c r="I351" s="153"/>
      <c r="J351" s="138"/>
      <c r="K351" s="151"/>
      <c r="L351" s="152"/>
      <c r="M351" s="151"/>
      <c r="N351" s="151"/>
      <c r="O351" s="151"/>
      <c r="P351" s="151"/>
      <c r="Q351" s="151"/>
      <c r="R351" s="138"/>
      <c r="S351" s="138"/>
      <c r="T351" s="138"/>
      <c r="U351" s="138"/>
    </row>
    <row r="352" spans="2:21">
      <c r="B352" s="138"/>
      <c r="C352" s="138"/>
      <c r="D352" s="138"/>
      <c r="E352" s="150"/>
      <c r="F352" s="151"/>
      <c r="G352" s="152"/>
      <c r="H352" s="138"/>
      <c r="I352" s="153"/>
      <c r="J352" s="138"/>
      <c r="K352" s="151"/>
      <c r="L352" s="152"/>
      <c r="M352" s="151"/>
      <c r="N352" s="151"/>
      <c r="O352" s="151"/>
      <c r="P352" s="151"/>
      <c r="Q352" s="151"/>
      <c r="R352" s="138"/>
      <c r="S352" s="138"/>
      <c r="T352" s="138"/>
      <c r="U352" s="138"/>
    </row>
    <row r="353" spans="2:21">
      <c r="B353" s="138"/>
      <c r="C353" s="138"/>
      <c r="D353" s="138"/>
      <c r="E353" s="150"/>
      <c r="F353" s="151"/>
      <c r="G353" s="152"/>
      <c r="H353" s="138"/>
      <c r="I353" s="153"/>
      <c r="J353" s="138"/>
      <c r="K353" s="151"/>
      <c r="L353" s="152"/>
      <c r="M353" s="151"/>
      <c r="N353" s="151"/>
      <c r="O353" s="151"/>
      <c r="P353" s="151"/>
      <c r="Q353" s="151"/>
      <c r="R353" s="138"/>
      <c r="S353" s="138"/>
      <c r="T353" s="138"/>
      <c r="U353" s="138"/>
    </row>
    <row r="354" spans="2:21">
      <c r="B354" s="138"/>
      <c r="C354" s="138"/>
      <c r="D354" s="138"/>
      <c r="E354" s="150"/>
      <c r="F354" s="151"/>
      <c r="G354" s="152"/>
      <c r="H354" s="138"/>
      <c r="I354" s="153"/>
      <c r="J354" s="138"/>
      <c r="K354" s="151"/>
      <c r="L354" s="152"/>
      <c r="M354" s="151"/>
      <c r="N354" s="151"/>
      <c r="O354" s="151"/>
      <c r="P354" s="151"/>
      <c r="Q354" s="151"/>
      <c r="R354" s="138"/>
      <c r="S354" s="138"/>
      <c r="T354" s="138"/>
      <c r="U354" s="138"/>
    </row>
    <row r="355" spans="2:21">
      <c r="B355" s="138"/>
      <c r="C355" s="138"/>
      <c r="D355" s="138"/>
      <c r="E355" s="150"/>
      <c r="F355" s="151"/>
      <c r="G355" s="152"/>
      <c r="H355" s="138"/>
      <c r="I355" s="153"/>
      <c r="J355" s="138"/>
      <c r="K355" s="151"/>
      <c r="L355" s="152"/>
      <c r="M355" s="151"/>
      <c r="N355" s="151"/>
      <c r="O355" s="151"/>
      <c r="P355" s="151"/>
      <c r="Q355" s="151"/>
      <c r="R355" s="138"/>
      <c r="S355" s="138"/>
      <c r="T355" s="138"/>
      <c r="U355" s="138"/>
    </row>
    <row r="356" spans="2:21">
      <c r="B356" s="138"/>
      <c r="C356" s="138"/>
      <c r="D356" s="138"/>
      <c r="E356" s="150"/>
      <c r="F356" s="151"/>
      <c r="G356" s="152"/>
      <c r="H356" s="138"/>
      <c r="I356" s="153"/>
      <c r="J356" s="138"/>
      <c r="K356" s="151"/>
      <c r="L356" s="152"/>
      <c r="M356" s="151"/>
      <c r="N356" s="151"/>
      <c r="O356" s="151"/>
      <c r="P356" s="151"/>
      <c r="Q356" s="151"/>
      <c r="R356" s="138"/>
      <c r="S356" s="138"/>
      <c r="T356" s="138"/>
      <c r="U356" s="138"/>
    </row>
    <row r="357" spans="2:21">
      <c r="B357" s="138"/>
      <c r="C357" s="138"/>
      <c r="D357" s="138"/>
      <c r="E357" s="150"/>
      <c r="F357" s="151"/>
      <c r="G357" s="152"/>
      <c r="H357" s="138"/>
      <c r="I357" s="153"/>
      <c r="J357" s="138"/>
      <c r="K357" s="151"/>
      <c r="L357" s="152"/>
      <c r="M357" s="151"/>
      <c r="N357" s="151"/>
      <c r="O357" s="151"/>
      <c r="P357" s="151"/>
      <c r="Q357" s="151"/>
      <c r="R357" s="138"/>
      <c r="S357" s="138"/>
      <c r="T357" s="138"/>
      <c r="U357" s="138"/>
    </row>
    <row r="358" spans="2:21">
      <c r="B358" s="138"/>
      <c r="C358" s="138"/>
      <c r="D358" s="138"/>
      <c r="E358" s="150"/>
      <c r="F358" s="151"/>
      <c r="G358" s="152"/>
      <c r="H358" s="138"/>
      <c r="I358" s="153"/>
      <c r="J358" s="138"/>
      <c r="K358" s="151"/>
      <c r="L358" s="152"/>
      <c r="M358" s="151"/>
      <c r="N358" s="151"/>
      <c r="O358" s="151"/>
      <c r="P358" s="151"/>
      <c r="Q358" s="151"/>
      <c r="R358" s="138"/>
      <c r="S358" s="138"/>
      <c r="T358" s="138"/>
      <c r="U358" s="138"/>
    </row>
    <row r="359" spans="2:21">
      <c r="B359" s="138"/>
      <c r="C359" s="138"/>
      <c r="D359" s="138"/>
      <c r="E359" s="150"/>
      <c r="F359" s="151"/>
      <c r="G359" s="152"/>
      <c r="H359" s="138"/>
      <c r="I359" s="153"/>
      <c r="J359" s="138"/>
      <c r="K359" s="151"/>
      <c r="L359" s="152"/>
      <c r="M359" s="151"/>
      <c r="N359" s="151"/>
      <c r="O359" s="151"/>
      <c r="P359" s="151"/>
      <c r="Q359" s="151"/>
      <c r="R359" s="138"/>
      <c r="S359" s="138"/>
      <c r="T359" s="138"/>
      <c r="U359" s="138"/>
    </row>
    <row r="360" spans="2:21">
      <c r="B360" s="138"/>
      <c r="C360" s="138"/>
      <c r="D360" s="138"/>
      <c r="E360" s="150"/>
      <c r="F360" s="151"/>
      <c r="G360" s="152"/>
      <c r="H360" s="138"/>
      <c r="I360" s="153"/>
      <c r="J360" s="138"/>
      <c r="K360" s="151"/>
      <c r="L360" s="152"/>
      <c r="M360" s="151"/>
      <c r="N360" s="151"/>
      <c r="O360" s="151"/>
      <c r="P360" s="151"/>
      <c r="Q360" s="151"/>
      <c r="R360" s="138"/>
      <c r="S360" s="138"/>
      <c r="T360" s="138"/>
      <c r="U360" s="138"/>
    </row>
    <row r="361" spans="2:21">
      <c r="B361" s="138"/>
      <c r="C361" s="138"/>
      <c r="D361" s="138"/>
      <c r="E361" s="150"/>
      <c r="F361" s="151"/>
      <c r="G361" s="152"/>
      <c r="H361" s="138"/>
      <c r="I361" s="153"/>
      <c r="J361" s="138"/>
      <c r="K361" s="151"/>
      <c r="L361" s="152"/>
      <c r="M361" s="151"/>
      <c r="N361" s="151"/>
      <c r="O361" s="151"/>
      <c r="P361" s="151"/>
      <c r="Q361" s="151"/>
      <c r="R361" s="138"/>
      <c r="S361" s="138"/>
      <c r="T361" s="138"/>
      <c r="U361" s="138"/>
    </row>
    <row r="362" spans="2:21">
      <c r="B362" s="138"/>
      <c r="C362" s="138"/>
      <c r="D362" s="138"/>
      <c r="E362" s="150"/>
      <c r="F362" s="151"/>
      <c r="G362" s="152"/>
      <c r="H362" s="138"/>
      <c r="I362" s="153"/>
      <c r="J362" s="138"/>
      <c r="K362" s="151"/>
      <c r="L362" s="152"/>
      <c r="M362" s="151"/>
      <c r="N362" s="151"/>
      <c r="O362" s="151"/>
      <c r="P362" s="151"/>
      <c r="Q362" s="151"/>
      <c r="R362" s="138"/>
      <c r="S362" s="138"/>
      <c r="T362" s="138"/>
      <c r="U362" s="138"/>
    </row>
    <row r="363" spans="2:21">
      <c r="B363" s="138"/>
      <c r="C363" s="138"/>
      <c r="D363" s="138"/>
      <c r="E363" s="150"/>
      <c r="F363" s="151"/>
      <c r="G363" s="152"/>
      <c r="H363" s="138"/>
      <c r="I363" s="153"/>
      <c r="J363" s="138"/>
      <c r="K363" s="151"/>
      <c r="L363" s="152"/>
      <c r="M363" s="151"/>
      <c r="N363" s="151"/>
      <c r="O363" s="151"/>
      <c r="P363" s="151"/>
      <c r="Q363" s="151"/>
      <c r="R363" s="138"/>
      <c r="S363" s="138"/>
      <c r="T363" s="138"/>
      <c r="U363" s="138"/>
    </row>
    <row r="364" spans="2:21">
      <c r="B364" s="138"/>
      <c r="C364" s="138"/>
      <c r="D364" s="138"/>
      <c r="E364" s="150"/>
      <c r="F364" s="151"/>
      <c r="G364" s="152"/>
      <c r="H364" s="138"/>
      <c r="I364" s="153"/>
      <c r="J364" s="138"/>
      <c r="K364" s="151"/>
      <c r="L364" s="152"/>
      <c r="M364" s="151"/>
      <c r="N364" s="151"/>
      <c r="O364" s="151"/>
      <c r="P364" s="151"/>
      <c r="Q364" s="151"/>
      <c r="R364" s="138"/>
      <c r="S364" s="138"/>
      <c r="T364" s="138"/>
      <c r="U364" s="138"/>
    </row>
    <row r="365" spans="2:21">
      <c r="B365" s="138"/>
      <c r="C365" s="138"/>
      <c r="D365" s="138"/>
      <c r="E365" s="150"/>
      <c r="F365" s="151"/>
      <c r="G365" s="152"/>
      <c r="H365" s="138"/>
      <c r="I365" s="153"/>
      <c r="J365" s="138"/>
      <c r="K365" s="151"/>
      <c r="L365" s="152"/>
      <c r="M365" s="151"/>
      <c r="N365" s="151"/>
      <c r="O365" s="151"/>
      <c r="P365" s="151"/>
      <c r="Q365" s="151"/>
      <c r="R365" s="138"/>
      <c r="S365" s="138"/>
      <c r="T365" s="138"/>
      <c r="U365" s="138"/>
    </row>
    <row r="366" spans="2:21">
      <c r="B366" s="138"/>
      <c r="C366" s="138"/>
      <c r="D366" s="138"/>
      <c r="E366" s="150"/>
      <c r="F366" s="151"/>
      <c r="G366" s="152"/>
      <c r="H366" s="138"/>
      <c r="I366" s="153"/>
      <c r="J366" s="138"/>
      <c r="K366" s="151"/>
      <c r="L366" s="152"/>
      <c r="M366" s="151"/>
      <c r="N366" s="151"/>
      <c r="O366" s="151"/>
      <c r="P366" s="151"/>
      <c r="Q366" s="151"/>
      <c r="R366" s="138"/>
      <c r="S366" s="138"/>
      <c r="T366" s="138"/>
      <c r="U366" s="138"/>
    </row>
    <row r="367" spans="2:21">
      <c r="B367" s="138"/>
      <c r="C367" s="138"/>
      <c r="D367" s="138"/>
      <c r="E367" s="150"/>
      <c r="F367" s="151"/>
      <c r="G367" s="152"/>
      <c r="H367" s="138"/>
      <c r="I367" s="153"/>
      <c r="J367" s="138"/>
      <c r="K367" s="151"/>
      <c r="L367" s="152"/>
      <c r="M367" s="151"/>
      <c r="N367" s="151"/>
      <c r="O367" s="151"/>
      <c r="P367" s="151"/>
      <c r="Q367" s="151"/>
      <c r="R367" s="138"/>
      <c r="S367" s="138"/>
      <c r="T367" s="138"/>
      <c r="U367" s="138"/>
    </row>
    <row r="368" spans="2:21">
      <c r="B368" s="138"/>
      <c r="C368" s="138"/>
      <c r="D368" s="138"/>
      <c r="E368" s="150"/>
      <c r="F368" s="151"/>
      <c r="G368" s="152"/>
      <c r="H368" s="138"/>
      <c r="I368" s="153"/>
      <c r="J368" s="138"/>
      <c r="K368" s="151"/>
      <c r="L368" s="152"/>
      <c r="M368" s="151"/>
      <c r="N368" s="151"/>
      <c r="O368" s="151"/>
      <c r="P368" s="151"/>
      <c r="Q368" s="151"/>
      <c r="R368" s="138"/>
      <c r="S368" s="138"/>
      <c r="T368" s="138"/>
      <c r="U368" s="138"/>
    </row>
    <row r="369" spans="2:21">
      <c r="B369" s="138"/>
      <c r="C369" s="138"/>
      <c r="D369" s="138"/>
      <c r="E369" s="150"/>
      <c r="F369" s="151"/>
      <c r="G369" s="152"/>
      <c r="H369" s="138"/>
      <c r="I369" s="153"/>
      <c r="J369" s="138"/>
      <c r="K369" s="151"/>
      <c r="L369" s="152"/>
      <c r="M369" s="151"/>
      <c r="N369" s="151"/>
      <c r="O369" s="151"/>
      <c r="P369" s="151"/>
      <c r="Q369" s="151"/>
      <c r="R369" s="138"/>
      <c r="S369" s="138"/>
      <c r="T369" s="138"/>
      <c r="U369" s="138"/>
    </row>
    <row r="370" spans="2:21">
      <c r="B370" s="138"/>
      <c r="C370" s="138"/>
      <c r="D370" s="138"/>
      <c r="E370" s="150"/>
      <c r="F370" s="151"/>
      <c r="G370" s="152"/>
      <c r="H370" s="138"/>
      <c r="I370" s="153"/>
      <c r="J370" s="138"/>
      <c r="K370" s="151"/>
      <c r="L370" s="152"/>
      <c r="M370" s="151"/>
      <c r="N370" s="151"/>
      <c r="O370" s="151"/>
      <c r="P370" s="151"/>
      <c r="Q370" s="151"/>
      <c r="R370" s="138"/>
      <c r="S370" s="138"/>
      <c r="T370" s="138"/>
      <c r="U370" s="138"/>
    </row>
    <row r="371" spans="2:21">
      <c r="B371" s="138"/>
      <c r="C371" s="138"/>
      <c r="D371" s="138"/>
      <c r="E371" s="150"/>
      <c r="F371" s="151"/>
      <c r="G371" s="152"/>
      <c r="H371" s="138"/>
      <c r="I371" s="153"/>
      <c r="J371" s="138"/>
      <c r="K371" s="151"/>
      <c r="L371" s="152"/>
      <c r="M371" s="151"/>
      <c r="N371" s="151"/>
      <c r="O371" s="151"/>
      <c r="P371" s="151"/>
      <c r="Q371" s="151"/>
      <c r="R371" s="138"/>
      <c r="S371" s="138"/>
      <c r="T371" s="138"/>
      <c r="U371" s="138"/>
    </row>
    <row r="372" spans="2:21">
      <c r="B372" s="138"/>
      <c r="C372" s="138"/>
      <c r="D372" s="138"/>
      <c r="E372" s="150"/>
      <c r="F372" s="151"/>
      <c r="G372" s="152"/>
      <c r="H372" s="138"/>
      <c r="I372" s="153"/>
      <c r="J372" s="138"/>
      <c r="K372" s="151"/>
      <c r="L372" s="152"/>
      <c r="M372" s="151"/>
      <c r="N372" s="151"/>
      <c r="O372" s="151"/>
      <c r="P372" s="151"/>
      <c r="Q372" s="151"/>
      <c r="R372" s="138"/>
      <c r="S372" s="138"/>
      <c r="T372" s="138"/>
      <c r="U372" s="138"/>
    </row>
    <row r="373" spans="2:21">
      <c r="B373" s="138"/>
      <c r="C373" s="138"/>
      <c r="D373" s="138"/>
      <c r="E373" s="150"/>
      <c r="F373" s="151"/>
      <c r="G373" s="152"/>
      <c r="H373" s="138"/>
      <c r="I373" s="153"/>
      <c r="J373" s="138"/>
      <c r="K373" s="151"/>
      <c r="L373" s="152"/>
      <c r="M373" s="151"/>
      <c r="N373" s="151"/>
      <c r="O373" s="151"/>
      <c r="P373" s="151"/>
      <c r="Q373" s="151"/>
      <c r="R373" s="138"/>
      <c r="S373" s="138"/>
      <c r="T373" s="138"/>
      <c r="U373" s="138"/>
    </row>
    <row r="374" spans="2:21">
      <c r="B374" s="138"/>
      <c r="C374" s="138"/>
      <c r="D374" s="138"/>
      <c r="E374" s="150"/>
      <c r="F374" s="151"/>
      <c r="G374" s="152"/>
      <c r="H374" s="138"/>
      <c r="I374" s="153"/>
      <c r="J374" s="138"/>
      <c r="K374" s="151"/>
      <c r="L374" s="152"/>
      <c r="M374" s="151"/>
      <c r="N374" s="151"/>
      <c r="O374" s="151"/>
      <c r="P374" s="151"/>
      <c r="Q374" s="151"/>
      <c r="R374" s="138"/>
      <c r="S374" s="138"/>
      <c r="T374" s="138"/>
      <c r="U374" s="138"/>
    </row>
    <row r="375" spans="2:21">
      <c r="B375" s="138"/>
      <c r="C375" s="138"/>
      <c r="D375" s="138"/>
      <c r="E375" s="150"/>
      <c r="F375" s="151"/>
      <c r="G375" s="152"/>
      <c r="H375" s="138"/>
      <c r="I375" s="153"/>
      <c r="J375" s="138"/>
      <c r="K375" s="151"/>
      <c r="L375" s="152"/>
      <c r="M375" s="151"/>
      <c r="N375" s="151"/>
      <c r="O375" s="151"/>
      <c r="P375" s="151"/>
      <c r="Q375" s="151"/>
      <c r="R375" s="138"/>
      <c r="S375" s="138"/>
      <c r="T375" s="138"/>
      <c r="U375" s="138"/>
    </row>
    <row r="376" spans="2:21">
      <c r="B376" s="138"/>
      <c r="C376" s="138"/>
      <c r="D376" s="138"/>
      <c r="E376" s="150"/>
      <c r="F376" s="151"/>
      <c r="G376" s="152"/>
      <c r="H376" s="138"/>
      <c r="I376" s="153"/>
      <c r="J376" s="138"/>
      <c r="K376" s="151"/>
      <c r="L376" s="152"/>
      <c r="M376" s="151"/>
      <c r="N376" s="151"/>
      <c r="O376" s="151"/>
      <c r="P376" s="151"/>
      <c r="Q376" s="151"/>
      <c r="R376" s="138"/>
      <c r="S376" s="138"/>
      <c r="T376" s="138"/>
      <c r="U376" s="138"/>
    </row>
    <row r="377" spans="2:21">
      <c r="B377" s="138"/>
      <c r="C377" s="138"/>
      <c r="D377" s="138"/>
      <c r="E377" s="150"/>
      <c r="F377" s="151"/>
      <c r="G377" s="152"/>
      <c r="H377" s="138"/>
      <c r="I377" s="153"/>
      <c r="J377" s="138"/>
      <c r="K377" s="151"/>
      <c r="L377" s="152"/>
      <c r="M377" s="151"/>
      <c r="N377" s="151"/>
      <c r="O377" s="151"/>
      <c r="P377" s="151"/>
      <c r="Q377" s="151"/>
      <c r="R377" s="138"/>
      <c r="S377" s="138"/>
      <c r="T377" s="138"/>
      <c r="U377" s="138"/>
    </row>
    <row r="378" spans="2:21">
      <c r="B378" s="138"/>
      <c r="C378" s="138"/>
      <c r="D378" s="138"/>
      <c r="E378" s="150"/>
      <c r="F378" s="151"/>
      <c r="G378" s="152"/>
      <c r="H378" s="138"/>
      <c r="I378" s="153"/>
      <c r="J378" s="138"/>
      <c r="K378" s="151"/>
      <c r="L378" s="152"/>
      <c r="M378" s="151"/>
      <c r="N378" s="151"/>
      <c r="O378" s="151"/>
      <c r="P378" s="151"/>
      <c r="Q378" s="151"/>
      <c r="R378" s="138"/>
      <c r="S378" s="138"/>
      <c r="T378" s="138"/>
      <c r="U378" s="138"/>
    </row>
    <row r="379" spans="2:21">
      <c r="B379" s="138"/>
      <c r="C379" s="138"/>
      <c r="D379" s="138"/>
      <c r="E379" s="150"/>
      <c r="F379" s="151"/>
      <c r="G379" s="152"/>
      <c r="H379" s="138"/>
      <c r="I379" s="153"/>
      <c r="J379" s="138"/>
      <c r="K379" s="151"/>
      <c r="L379" s="152"/>
      <c r="M379" s="151"/>
      <c r="N379" s="151"/>
      <c r="O379" s="151"/>
      <c r="P379" s="151"/>
      <c r="Q379" s="151"/>
      <c r="R379" s="138"/>
      <c r="S379" s="138"/>
      <c r="T379" s="138"/>
      <c r="U379" s="138"/>
    </row>
    <row r="380" spans="2:21">
      <c r="B380" s="138"/>
      <c r="C380" s="138"/>
      <c r="D380" s="138"/>
      <c r="E380" s="150"/>
      <c r="F380" s="151"/>
      <c r="G380" s="152"/>
      <c r="H380" s="138"/>
      <c r="I380" s="153"/>
      <c r="J380" s="138"/>
      <c r="K380" s="151"/>
      <c r="L380" s="152"/>
      <c r="M380" s="151"/>
      <c r="N380" s="151"/>
      <c r="O380" s="151"/>
      <c r="P380" s="151"/>
      <c r="Q380" s="151"/>
      <c r="R380" s="138"/>
      <c r="S380" s="138"/>
      <c r="T380" s="138"/>
      <c r="U380" s="138"/>
    </row>
    <row r="381" spans="2:21">
      <c r="B381" s="138"/>
      <c r="C381" s="138"/>
      <c r="D381" s="138"/>
      <c r="E381" s="150"/>
      <c r="F381" s="151"/>
      <c r="G381" s="152"/>
      <c r="H381" s="138"/>
      <c r="I381" s="153"/>
      <c r="J381" s="138"/>
      <c r="K381" s="151"/>
      <c r="L381" s="152"/>
      <c r="M381" s="151"/>
      <c r="N381" s="151"/>
      <c r="O381" s="151"/>
      <c r="P381" s="151"/>
      <c r="Q381" s="151"/>
      <c r="R381" s="138"/>
      <c r="S381" s="138"/>
      <c r="T381" s="138"/>
      <c r="U381" s="138"/>
    </row>
    <row r="382" spans="2:21">
      <c r="B382" s="138"/>
      <c r="C382" s="138"/>
      <c r="D382" s="138"/>
      <c r="E382" s="150"/>
      <c r="F382" s="151"/>
      <c r="G382" s="152"/>
      <c r="H382" s="138"/>
      <c r="I382" s="153"/>
      <c r="J382" s="138"/>
      <c r="K382" s="151"/>
      <c r="L382" s="152"/>
      <c r="M382" s="151"/>
      <c r="N382" s="151"/>
      <c r="O382" s="151"/>
      <c r="P382" s="151"/>
      <c r="Q382" s="151"/>
      <c r="R382" s="138"/>
      <c r="S382" s="138"/>
      <c r="T382" s="138"/>
      <c r="U382" s="138"/>
    </row>
    <row r="383" spans="2:21">
      <c r="B383" s="138"/>
      <c r="C383" s="138"/>
      <c r="D383" s="138"/>
      <c r="E383" s="150"/>
      <c r="F383" s="151"/>
      <c r="G383" s="152"/>
      <c r="H383" s="138"/>
      <c r="I383" s="153"/>
      <c r="J383" s="138"/>
      <c r="K383" s="151"/>
      <c r="L383" s="152"/>
      <c r="M383" s="151"/>
      <c r="N383" s="151"/>
      <c r="O383" s="151"/>
      <c r="P383" s="151"/>
      <c r="Q383" s="151"/>
      <c r="R383" s="138"/>
      <c r="S383" s="138"/>
      <c r="T383" s="138"/>
      <c r="U383" s="138"/>
    </row>
    <row r="384" spans="2:21">
      <c r="B384" s="138"/>
      <c r="C384" s="138"/>
      <c r="D384" s="138"/>
      <c r="E384" s="150"/>
      <c r="F384" s="151"/>
      <c r="G384" s="152"/>
      <c r="H384" s="138"/>
      <c r="I384" s="153"/>
      <c r="J384" s="138"/>
      <c r="K384" s="151"/>
      <c r="L384" s="152"/>
      <c r="M384" s="151"/>
      <c r="N384" s="151"/>
      <c r="O384" s="151"/>
      <c r="P384" s="151"/>
      <c r="Q384" s="151"/>
      <c r="R384" s="138"/>
      <c r="S384" s="138"/>
      <c r="T384" s="138"/>
      <c r="U384" s="138"/>
    </row>
    <row r="385" spans="2:21">
      <c r="B385" s="138"/>
      <c r="C385" s="138"/>
      <c r="D385" s="138"/>
      <c r="E385" s="150"/>
      <c r="F385" s="151"/>
      <c r="G385" s="152"/>
      <c r="H385" s="138"/>
      <c r="I385" s="153"/>
      <c r="J385" s="138"/>
      <c r="K385" s="151"/>
      <c r="L385" s="152"/>
      <c r="M385" s="151"/>
      <c r="N385" s="151"/>
      <c r="O385" s="151"/>
      <c r="P385" s="151"/>
      <c r="Q385" s="151"/>
      <c r="R385" s="138"/>
      <c r="S385" s="138"/>
      <c r="T385" s="138"/>
      <c r="U385" s="138"/>
    </row>
    <row r="386" spans="2:21">
      <c r="B386" s="138"/>
      <c r="C386" s="138"/>
      <c r="D386" s="138"/>
      <c r="E386" s="150"/>
      <c r="F386" s="151"/>
      <c r="G386" s="152"/>
      <c r="H386" s="138"/>
      <c r="I386" s="153"/>
      <c r="J386" s="138"/>
      <c r="K386" s="151"/>
      <c r="L386" s="152"/>
      <c r="M386" s="151"/>
      <c r="N386" s="151"/>
      <c r="O386" s="151"/>
      <c r="P386" s="151"/>
      <c r="Q386" s="151"/>
      <c r="R386" s="138"/>
      <c r="S386" s="138"/>
      <c r="T386" s="138"/>
      <c r="U386" s="138"/>
    </row>
    <row r="387" spans="2:21">
      <c r="B387" s="138"/>
      <c r="C387" s="138"/>
      <c r="D387" s="138"/>
      <c r="E387" s="150"/>
      <c r="F387" s="151"/>
      <c r="G387" s="152"/>
      <c r="H387" s="138"/>
      <c r="I387" s="153"/>
      <c r="J387" s="138"/>
      <c r="K387" s="151"/>
      <c r="L387" s="152"/>
      <c r="M387" s="151"/>
      <c r="N387" s="151"/>
      <c r="O387" s="151"/>
      <c r="P387" s="151"/>
      <c r="Q387" s="151"/>
      <c r="R387" s="138"/>
      <c r="S387" s="138"/>
      <c r="T387" s="138"/>
      <c r="U387" s="138"/>
    </row>
    <row r="388" spans="2:21">
      <c r="B388" s="138"/>
      <c r="C388" s="138"/>
      <c r="D388" s="138"/>
      <c r="E388" s="150"/>
      <c r="F388" s="151"/>
      <c r="G388" s="152"/>
      <c r="H388" s="138"/>
      <c r="I388" s="153"/>
      <c r="J388" s="138"/>
      <c r="K388" s="151"/>
      <c r="L388" s="152"/>
      <c r="M388" s="151"/>
      <c r="N388" s="151"/>
      <c r="O388" s="151"/>
      <c r="P388" s="151"/>
      <c r="Q388" s="151"/>
      <c r="R388" s="138"/>
      <c r="S388" s="138"/>
      <c r="T388" s="138"/>
      <c r="U388" s="138"/>
    </row>
    <row r="389" spans="2:21">
      <c r="B389" s="138"/>
      <c r="C389" s="138"/>
      <c r="D389" s="138"/>
      <c r="E389" s="150"/>
      <c r="F389" s="151"/>
      <c r="G389" s="152"/>
      <c r="H389" s="138"/>
      <c r="I389" s="153"/>
      <c r="J389" s="138"/>
      <c r="K389" s="151"/>
      <c r="L389" s="152"/>
      <c r="M389" s="151"/>
      <c r="N389" s="151"/>
      <c r="O389" s="151"/>
      <c r="P389" s="151"/>
      <c r="Q389" s="151"/>
      <c r="R389" s="138"/>
      <c r="S389" s="138"/>
      <c r="T389" s="138"/>
      <c r="U389" s="138"/>
    </row>
    <row r="390" spans="2:21">
      <c r="B390" s="138"/>
      <c r="C390" s="138"/>
      <c r="D390" s="138"/>
      <c r="E390" s="150"/>
      <c r="F390" s="151"/>
      <c r="G390" s="152"/>
      <c r="H390" s="138"/>
      <c r="I390" s="153"/>
      <c r="J390" s="138"/>
      <c r="K390" s="151"/>
      <c r="L390" s="152"/>
      <c r="M390" s="151"/>
      <c r="N390" s="151"/>
      <c r="O390" s="151"/>
      <c r="P390" s="151"/>
      <c r="Q390" s="151"/>
      <c r="R390" s="138"/>
      <c r="S390" s="138"/>
      <c r="T390" s="138"/>
      <c r="U390" s="138"/>
    </row>
    <row r="391" spans="2:21">
      <c r="B391" s="138"/>
      <c r="C391" s="138"/>
      <c r="D391" s="138"/>
      <c r="E391" s="150"/>
      <c r="F391" s="151"/>
      <c r="G391" s="152"/>
      <c r="H391" s="138"/>
      <c r="I391" s="153"/>
      <c r="J391" s="138"/>
      <c r="K391" s="151"/>
      <c r="L391" s="152"/>
      <c r="M391" s="151"/>
      <c r="N391" s="151"/>
      <c r="O391" s="151"/>
      <c r="P391" s="151"/>
      <c r="Q391" s="151"/>
      <c r="R391" s="138"/>
      <c r="S391" s="138"/>
      <c r="T391" s="138"/>
      <c r="U391" s="138"/>
    </row>
    <row r="392" spans="2:21">
      <c r="B392" s="138"/>
      <c r="C392" s="138"/>
      <c r="D392" s="138"/>
      <c r="E392" s="150"/>
      <c r="F392" s="151"/>
      <c r="G392" s="152"/>
      <c r="H392" s="138"/>
      <c r="I392" s="153"/>
      <c r="J392" s="138"/>
      <c r="K392" s="151"/>
      <c r="L392" s="152"/>
      <c r="M392" s="151"/>
      <c r="N392" s="151"/>
      <c r="O392" s="151"/>
      <c r="P392" s="151"/>
      <c r="Q392" s="151"/>
      <c r="R392" s="138"/>
      <c r="S392" s="138"/>
      <c r="T392" s="138"/>
      <c r="U392" s="138"/>
    </row>
    <row r="393" spans="2:21">
      <c r="B393" s="138"/>
      <c r="C393" s="138"/>
      <c r="D393" s="138"/>
      <c r="E393" s="150"/>
      <c r="F393" s="151"/>
      <c r="G393" s="152"/>
      <c r="H393" s="138"/>
      <c r="I393" s="153"/>
      <c r="J393" s="138"/>
      <c r="K393" s="151"/>
      <c r="L393" s="152"/>
      <c r="M393" s="151"/>
      <c r="N393" s="151"/>
      <c r="O393" s="151"/>
      <c r="P393" s="151"/>
      <c r="Q393" s="151"/>
      <c r="R393" s="138"/>
      <c r="S393" s="138"/>
      <c r="T393" s="138"/>
      <c r="U393" s="138"/>
    </row>
    <row r="394" spans="2:21">
      <c r="B394" s="138"/>
      <c r="C394" s="138"/>
      <c r="D394" s="138"/>
      <c r="E394" s="150"/>
      <c r="F394" s="151"/>
      <c r="G394" s="152"/>
      <c r="H394" s="138"/>
      <c r="I394" s="153"/>
      <c r="J394" s="138"/>
      <c r="K394" s="151"/>
      <c r="L394" s="152"/>
      <c r="M394" s="151"/>
      <c r="N394" s="151"/>
      <c r="O394" s="151"/>
      <c r="P394" s="151"/>
      <c r="Q394" s="151"/>
      <c r="R394" s="138"/>
      <c r="S394" s="138"/>
      <c r="T394" s="138"/>
      <c r="U394" s="138"/>
    </row>
    <row r="395" spans="2:21">
      <c r="B395" s="138"/>
      <c r="C395" s="138"/>
      <c r="D395" s="138"/>
      <c r="E395" s="150"/>
      <c r="F395" s="151"/>
      <c r="G395" s="152"/>
      <c r="H395" s="138"/>
      <c r="I395" s="153"/>
      <c r="J395" s="138"/>
      <c r="K395" s="151"/>
      <c r="L395" s="152"/>
      <c r="M395" s="151"/>
      <c r="N395" s="151"/>
      <c r="O395" s="151"/>
      <c r="P395" s="151"/>
      <c r="Q395" s="151"/>
      <c r="R395" s="138"/>
      <c r="S395" s="138"/>
      <c r="T395" s="138"/>
      <c r="U395" s="138"/>
    </row>
    <row r="396" spans="2:21">
      <c r="B396" s="138"/>
      <c r="C396" s="138"/>
      <c r="D396" s="138"/>
      <c r="E396" s="150"/>
      <c r="F396" s="151"/>
      <c r="G396" s="152"/>
      <c r="H396" s="138"/>
      <c r="I396" s="153"/>
      <c r="J396" s="138"/>
      <c r="K396" s="151"/>
      <c r="L396" s="152"/>
      <c r="M396" s="151"/>
      <c r="N396" s="151"/>
      <c r="O396" s="151"/>
      <c r="P396" s="151"/>
      <c r="Q396" s="151"/>
      <c r="R396" s="138"/>
      <c r="S396" s="138"/>
      <c r="T396" s="138"/>
      <c r="U396" s="138"/>
    </row>
    <row r="397" spans="2:21">
      <c r="B397" s="138"/>
      <c r="C397" s="138"/>
      <c r="D397" s="138"/>
      <c r="E397" s="150"/>
      <c r="F397" s="151"/>
      <c r="G397" s="152"/>
      <c r="H397" s="138"/>
      <c r="I397" s="153"/>
      <c r="J397" s="138"/>
      <c r="K397" s="151"/>
      <c r="L397" s="152"/>
      <c r="M397" s="151"/>
      <c r="N397" s="151"/>
      <c r="O397" s="151"/>
      <c r="P397" s="151"/>
      <c r="Q397" s="151"/>
      <c r="R397" s="138"/>
      <c r="S397" s="138"/>
      <c r="T397" s="138"/>
      <c r="U397" s="138"/>
    </row>
    <row r="398" spans="2:21">
      <c r="B398" s="138"/>
      <c r="C398" s="138"/>
      <c r="D398" s="138"/>
      <c r="E398" s="150"/>
      <c r="F398" s="151"/>
      <c r="G398" s="152"/>
      <c r="H398" s="138"/>
      <c r="I398" s="153"/>
      <c r="J398" s="138"/>
      <c r="K398" s="151"/>
      <c r="L398" s="152"/>
      <c r="M398" s="151"/>
      <c r="N398" s="151"/>
      <c r="O398" s="151"/>
      <c r="P398" s="151"/>
      <c r="Q398" s="151"/>
      <c r="R398" s="138"/>
      <c r="S398" s="138"/>
      <c r="T398" s="138"/>
      <c r="U398" s="138"/>
    </row>
    <row r="399" spans="2:21">
      <c r="B399" s="138"/>
      <c r="C399" s="138"/>
      <c r="D399" s="138"/>
      <c r="E399" s="150"/>
      <c r="F399" s="151"/>
      <c r="G399" s="152"/>
      <c r="H399" s="138"/>
      <c r="I399" s="153"/>
      <c r="J399" s="138"/>
      <c r="K399" s="151"/>
      <c r="L399" s="152"/>
      <c r="M399" s="151"/>
      <c r="N399" s="151"/>
      <c r="O399" s="151"/>
      <c r="P399" s="151"/>
      <c r="Q399" s="151"/>
      <c r="R399" s="138"/>
      <c r="S399" s="138"/>
      <c r="T399" s="138"/>
      <c r="U399" s="138"/>
    </row>
    <row r="400" spans="2:21">
      <c r="B400" s="138"/>
      <c r="C400" s="138"/>
      <c r="D400" s="138"/>
      <c r="E400" s="150"/>
      <c r="F400" s="151"/>
      <c r="G400" s="152"/>
      <c r="H400" s="138"/>
      <c r="I400" s="153"/>
      <c r="J400" s="138"/>
      <c r="K400" s="151"/>
      <c r="L400" s="152"/>
      <c r="M400" s="151"/>
      <c r="N400" s="151"/>
      <c r="O400" s="151"/>
      <c r="P400" s="151"/>
      <c r="Q400" s="151"/>
      <c r="R400" s="138"/>
      <c r="S400" s="138"/>
      <c r="T400" s="138"/>
      <c r="U400" s="138"/>
    </row>
    <row r="401" spans="2:21">
      <c r="B401" s="138"/>
      <c r="C401" s="138"/>
      <c r="D401" s="138"/>
      <c r="E401" s="150"/>
      <c r="F401" s="151"/>
      <c r="G401" s="152"/>
      <c r="H401" s="138"/>
      <c r="I401" s="153"/>
      <c r="J401" s="138"/>
      <c r="K401" s="151"/>
      <c r="L401" s="152"/>
      <c r="M401" s="151"/>
      <c r="N401" s="151"/>
      <c r="O401" s="151"/>
      <c r="P401" s="151"/>
      <c r="Q401" s="151"/>
      <c r="R401" s="138"/>
      <c r="S401" s="138"/>
      <c r="T401" s="138"/>
      <c r="U401" s="138"/>
    </row>
    <row r="402" spans="2:21">
      <c r="B402" s="138"/>
      <c r="C402" s="138"/>
      <c r="D402" s="138"/>
      <c r="E402" s="150"/>
      <c r="F402" s="151"/>
      <c r="G402" s="152"/>
      <c r="H402" s="138"/>
      <c r="I402" s="153"/>
      <c r="J402" s="138"/>
      <c r="K402" s="151"/>
      <c r="L402" s="152"/>
      <c r="M402" s="151"/>
      <c r="N402" s="151"/>
      <c r="O402" s="151"/>
      <c r="P402" s="151"/>
      <c r="Q402" s="151"/>
      <c r="R402" s="138"/>
      <c r="S402" s="138"/>
      <c r="T402" s="138"/>
      <c r="U402" s="138"/>
    </row>
    <row r="403" spans="2:21">
      <c r="B403" s="138"/>
      <c r="C403" s="138"/>
      <c r="D403" s="138"/>
      <c r="E403" s="150"/>
      <c r="F403" s="151"/>
      <c r="G403" s="152"/>
      <c r="H403" s="138"/>
      <c r="I403" s="153"/>
      <c r="J403" s="138"/>
      <c r="K403" s="151"/>
      <c r="L403" s="152"/>
      <c r="M403" s="151"/>
      <c r="N403" s="151"/>
      <c r="O403" s="151"/>
      <c r="P403" s="151"/>
      <c r="Q403" s="151"/>
      <c r="R403" s="138"/>
      <c r="S403" s="138"/>
      <c r="T403" s="138"/>
      <c r="U403" s="138"/>
    </row>
    <row r="404" spans="2:21">
      <c r="B404" s="138"/>
      <c r="C404" s="138"/>
      <c r="D404" s="138"/>
      <c r="E404" s="150"/>
      <c r="F404" s="151"/>
      <c r="G404" s="152"/>
      <c r="H404" s="138"/>
      <c r="I404" s="153"/>
      <c r="J404" s="138"/>
      <c r="K404" s="151"/>
      <c r="L404" s="152"/>
      <c r="M404" s="151"/>
      <c r="N404" s="151"/>
      <c r="O404" s="151"/>
      <c r="P404" s="151"/>
      <c r="Q404" s="151"/>
      <c r="R404" s="138"/>
      <c r="S404" s="138"/>
      <c r="T404" s="138"/>
      <c r="U404" s="138"/>
    </row>
    <row r="405" spans="2:21">
      <c r="B405" s="138"/>
      <c r="C405" s="138"/>
      <c r="D405" s="138"/>
      <c r="E405" s="150"/>
      <c r="F405" s="151"/>
      <c r="G405" s="152"/>
      <c r="H405" s="138"/>
      <c r="I405" s="153"/>
      <c r="J405" s="138"/>
      <c r="K405" s="151"/>
      <c r="L405" s="152"/>
      <c r="M405" s="151"/>
      <c r="N405" s="151"/>
      <c r="O405" s="151"/>
      <c r="P405" s="151"/>
      <c r="Q405" s="151"/>
      <c r="R405" s="138"/>
      <c r="S405" s="138"/>
      <c r="T405" s="138"/>
      <c r="U405" s="138"/>
    </row>
    <row r="406" spans="2:21">
      <c r="B406" s="138"/>
      <c r="C406" s="138"/>
      <c r="D406" s="138"/>
      <c r="E406" s="150"/>
      <c r="F406" s="151"/>
      <c r="G406" s="152"/>
      <c r="H406" s="138"/>
      <c r="I406" s="153"/>
      <c r="J406" s="138"/>
      <c r="K406" s="151"/>
      <c r="L406" s="152"/>
      <c r="M406" s="151"/>
      <c r="N406" s="151"/>
      <c r="O406" s="151"/>
      <c r="P406" s="151"/>
      <c r="Q406" s="151"/>
      <c r="R406" s="138"/>
      <c r="S406" s="138"/>
      <c r="T406" s="138"/>
      <c r="U406" s="138"/>
    </row>
    <row r="407" spans="2:21">
      <c r="B407" s="138"/>
      <c r="C407" s="138"/>
      <c r="D407" s="138"/>
      <c r="E407" s="150"/>
      <c r="F407" s="151"/>
      <c r="G407" s="152"/>
      <c r="H407" s="138"/>
      <c r="I407" s="153"/>
      <c r="J407" s="138"/>
      <c r="K407" s="151"/>
      <c r="L407" s="152"/>
      <c r="M407" s="151"/>
      <c r="N407" s="151"/>
      <c r="O407" s="151"/>
      <c r="P407" s="151"/>
      <c r="Q407" s="151"/>
      <c r="R407" s="138"/>
      <c r="S407" s="138"/>
      <c r="T407" s="138"/>
      <c r="U407" s="138"/>
    </row>
    <row r="408" spans="2:21">
      <c r="B408" s="138"/>
      <c r="C408" s="138"/>
      <c r="D408" s="138"/>
      <c r="E408" s="150"/>
      <c r="F408" s="151"/>
      <c r="G408" s="152"/>
      <c r="H408" s="138"/>
      <c r="I408" s="153"/>
      <c r="J408" s="138"/>
      <c r="K408" s="151"/>
      <c r="L408" s="152"/>
      <c r="M408" s="151"/>
      <c r="N408" s="151"/>
      <c r="O408" s="151"/>
      <c r="P408" s="151"/>
      <c r="Q408" s="151"/>
      <c r="R408" s="138"/>
      <c r="S408" s="138"/>
      <c r="T408" s="138"/>
      <c r="U408" s="138"/>
    </row>
    <row r="409" spans="2:21">
      <c r="B409" s="138"/>
      <c r="C409" s="138"/>
      <c r="D409" s="138"/>
      <c r="E409" s="150"/>
      <c r="F409" s="151"/>
      <c r="G409" s="152"/>
      <c r="H409" s="138"/>
      <c r="I409" s="153"/>
      <c r="J409" s="138"/>
      <c r="K409" s="151"/>
      <c r="L409" s="152"/>
      <c r="M409" s="151"/>
      <c r="N409" s="151"/>
      <c r="O409" s="151"/>
      <c r="P409" s="151"/>
      <c r="Q409" s="151"/>
      <c r="R409" s="138"/>
      <c r="S409" s="138"/>
      <c r="T409" s="138"/>
      <c r="U409" s="138"/>
    </row>
    <row r="410" spans="2:21">
      <c r="B410" s="138"/>
      <c r="C410" s="138"/>
      <c r="D410" s="138"/>
      <c r="E410" s="150"/>
      <c r="F410" s="151"/>
      <c r="G410" s="152"/>
      <c r="H410" s="138"/>
      <c r="I410" s="153"/>
      <c r="J410" s="138"/>
      <c r="K410" s="151"/>
      <c r="L410" s="152"/>
      <c r="M410" s="151"/>
      <c r="N410" s="151"/>
      <c r="O410" s="151"/>
      <c r="P410" s="151"/>
      <c r="Q410" s="151"/>
      <c r="R410" s="138"/>
      <c r="S410" s="138"/>
      <c r="T410" s="138"/>
      <c r="U410" s="138"/>
    </row>
    <row r="411" spans="2:21">
      <c r="B411" s="138"/>
      <c r="C411" s="138"/>
      <c r="D411" s="138"/>
      <c r="E411" s="150"/>
      <c r="F411" s="151"/>
      <c r="G411" s="152"/>
      <c r="H411" s="138"/>
      <c r="I411" s="153"/>
      <c r="J411" s="138"/>
      <c r="K411" s="151"/>
      <c r="L411" s="152"/>
      <c r="M411" s="151"/>
      <c r="N411" s="151"/>
      <c r="O411" s="151"/>
      <c r="P411" s="151"/>
      <c r="Q411" s="151"/>
      <c r="R411" s="138"/>
      <c r="S411" s="138"/>
      <c r="T411" s="138"/>
      <c r="U411" s="138"/>
    </row>
    <row r="412" spans="2:21">
      <c r="B412" s="138"/>
      <c r="C412" s="138"/>
      <c r="D412" s="138"/>
      <c r="E412" s="150"/>
      <c r="F412" s="151"/>
      <c r="G412" s="152"/>
      <c r="H412" s="138"/>
      <c r="I412" s="153"/>
      <c r="J412" s="138"/>
      <c r="K412" s="151"/>
      <c r="L412" s="152"/>
      <c r="M412" s="151"/>
      <c r="N412" s="151"/>
      <c r="O412" s="151"/>
      <c r="P412" s="151"/>
      <c r="Q412" s="151"/>
      <c r="R412" s="138"/>
      <c r="S412" s="138"/>
      <c r="T412" s="138"/>
      <c r="U412" s="138"/>
    </row>
    <row r="413" spans="2:21">
      <c r="B413" s="138"/>
      <c r="C413" s="138"/>
      <c r="D413" s="138"/>
      <c r="E413" s="150"/>
      <c r="F413" s="151"/>
      <c r="G413" s="152"/>
      <c r="H413" s="138"/>
      <c r="I413" s="153"/>
      <c r="J413" s="138"/>
      <c r="K413" s="151"/>
      <c r="L413" s="152"/>
      <c r="M413" s="151"/>
      <c r="N413" s="151"/>
      <c r="O413" s="151"/>
      <c r="P413" s="151"/>
      <c r="Q413" s="151"/>
      <c r="R413" s="138"/>
      <c r="S413" s="138"/>
      <c r="T413" s="138"/>
      <c r="U413" s="138"/>
    </row>
    <row r="414" spans="2:21">
      <c r="B414" s="138"/>
      <c r="C414" s="138"/>
      <c r="D414" s="138"/>
      <c r="E414" s="150"/>
      <c r="F414" s="151"/>
      <c r="G414" s="152"/>
      <c r="H414" s="138"/>
      <c r="I414" s="153"/>
      <c r="J414" s="138"/>
      <c r="K414" s="151"/>
      <c r="L414" s="152"/>
      <c r="M414" s="151"/>
      <c r="N414" s="151"/>
      <c r="O414" s="151"/>
      <c r="P414" s="151"/>
      <c r="Q414" s="151"/>
      <c r="R414" s="138"/>
      <c r="S414" s="138"/>
      <c r="T414" s="138"/>
      <c r="U414" s="138"/>
    </row>
    <row r="415" spans="2:21">
      <c r="B415" s="138"/>
      <c r="C415" s="138"/>
      <c r="D415" s="138"/>
      <c r="E415" s="150"/>
      <c r="F415" s="151"/>
      <c r="G415" s="152"/>
      <c r="H415" s="138"/>
      <c r="I415" s="153"/>
      <c r="J415" s="138"/>
      <c r="K415" s="151"/>
      <c r="L415" s="152"/>
      <c r="M415" s="151"/>
      <c r="N415" s="151"/>
      <c r="O415" s="151"/>
      <c r="P415" s="151"/>
      <c r="Q415" s="151"/>
      <c r="R415" s="138"/>
      <c r="S415" s="138"/>
      <c r="T415" s="138"/>
      <c r="U415" s="138"/>
    </row>
    <row r="416" spans="2:21">
      <c r="B416" s="138"/>
      <c r="C416" s="138"/>
      <c r="D416" s="138"/>
      <c r="E416" s="150"/>
      <c r="F416" s="151"/>
      <c r="G416" s="152"/>
      <c r="H416" s="138"/>
      <c r="I416" s="153"/>
      <c r="J416" s="138"/>
      <c r="K416" s="151"/>
      <c r="L416" s="152"/>
      <c r="M416" s="151"/>
      <c r="N416" s="151"/>
      <c r="O416" s="151"/>
      <c r="P416" s="151"/>
      <c r="Q416" s="151"/>
      <c r="R416" s="138"/>
      <c r="S416" s="138"/>
      <c r="T416" s="138"/>
      <c r="U416" s="138"/>
    </row>
    <row r="417" spans="2:21">
      <c r="B417" s="138"/>
      <c r="C417" s="138"/>
      <c r="D417" s="138"/>
      <c r="E417" s="150"/>
      <c r="F417" s="151"/>
      <c r="G417" s="152"/>
      <c r="H417" s="138"/>
      <c r="I417" s="153"/>
      <c r="J417" s="138"/>
      <c r="K417" s="151"/>
      <c r="L417" s="152"/>
      <c r="M417" s="151"/>
      <c r="N417" s="151"/>
      <c r="O417" s="151"/>
      <c r="P417" s="151"/>
      <c r="Q417" s="151"/>
      <c r="R417" s="138"/>
      <c r="S417" s="138"/>
      <c r="T417" s="138"/>
      <c r="U417" s="138"/>
    </row>
    <row r="418" spans="2:21">
      <c r="B418" s="138"/>
      <c r="C418" s="138"/>
      <c r="D418" s="138"/>
      <c r="E418" s="150"/>
      <c r="F418" s="151"/>
      <c r="G418" s="152"/>
      <c r="H418" s="138"/>
      <c r="I418" s="153"/>
      <c r="J418" s="138"/>
      <c r="K418" s="151"/>
      <c r="L418" s="152"/>
      <c r="M418" s="151"/>
      <c r="N418" s="151"/>
      <c r="O418" s="151"/>
      <c r="P418" s="151"/>
      <c r="Q418" s="151"/>
      <c r="R418" s="138"/>
      <c r="S418" s="138"/>
      <c r="T418" s="138"/>
      <c r="U418" s="138"/>
    </row>
    <row r="419" spans="2:21">
      <c r="B419" s="138"/>
      <c r="C419" s="138"/>
      <c r="D419" s="138"/>
      <c r="E419" s="150"/>
      <c r="F419" s="151"/>
      <c r="G419" s="152"/>
      <c r="H419" s="138"/>
      <c r="I419" s="153"/>
      <c r="J419" s="138"/>
      <c r="K419" s="151"/>
      <c r="L419" s="152"/>
      <c r="M419" s="151"/>
      <c r="N419" s="151"/>
      <c r="O419" s="151"/>
      <c r="P419" s="151"/>
      <c r="Q419" s="151"/>
      <c r="R419" s="138"/>
      <c r="S419" s="138"/>
      <c r="T419" s="138"/>
      <c r="U419" s="138"/>
    </row>
    <row r="420" spans="2:21">
      <c r="B420" s="138"/>
      <c r="C420" s="138"/>
      <c r="D420" s="138"/>
      <c r="E420" s="150"/>
      <c r="F420" s="151"/>
      <c r="G420" s="152"/>
      <c r="H420" s="138"/>
      <c r="I420" s="153"/>
      <c r="J420" s="138"/>
      <c r="K420" s="151"/>
      <c r="L420" s="152"/>
      <c r="M420" s="151"/>
      <c r="N420" s="151"/>
      <c r="O420" s="151"/>
      <c r="P420" s="151"/>
      <c r="Q420" s="151"/>
      <c r="R420" s="138"/>
      <c r="S420" s="138"/>
      <c r="T420" s="138"/>
      <c r="U420" s="138"/>
    </row>
    <row r="421" spans="2:21">
      <c r="B421" s="138"/>
      <c r="C421" s="138"/>
      <c r="D421" s="138"/>
      <c r="E421" s="150"/>
      <c r="F421" s="151"/>
      <c r="G421" s="152"/>
      <c r="H421" s="138"/>
      <c r="I421" s="153"/>
      <c r="J421" s="138"/>
      <c r="K421" s="151"/>
      <c r="L421" s="152"/>
      <c r="M421" s="151"/>
      <c r="N421" s="151"/>
      <c r="O421" s="151"/>
      <c r="P421" s="151"/>
      <c r="Q421" s="151"/>
      <c r="R421" s="138"/>
      <c r="S421" s="138"/>
      <c r="T421" s="138"/>
      <c r="U421" s="138"/>
    </row>
    <row r="422" spans="2:21">
      <c r="B422" s="138"/>
      <c r="C422" s="138"/>
      <c r="D422" s="138"/>
      <c r="E422" s="150"/>
      <c r="F422" s="151"/>
      <c r="G422" s="152"/>
      <c r="H422" s="138"/>
      <c r="I422" s="153"/>
      <c r="J422" s="138"/>
      <c r="K422" s="151"/>
      <c r="L422" s="152"/>
      <c r="M422" s="151"/>
      <c r="N422" s="151"/>
      <c r="O422" s="151"/>
      <c r="P422" s="151"/>
      <c r="Q422" s="151"/>
      <c r="R422" s="138"/>
      <c r="S422" s="138"/>
      <c r="T422" s="138"/>
      <c r="U422" s="138"/>
    </row>
    <row r="423" spans="2:21">
      <c r="B423" s="138"/>
      <c r="C423" s="138"/>
      <c r="D423" s="138"/>
      <c r="E423" s="150"/>
      <c r="F423" s="151"/>
      <c r="G423" s="152"/>
      <c r="H423" s="138"/>
      <c r="I423" s="153"/>
      <c r="J423" s="138"/>
      <c r="K423" s="151"/>
      <c r="L423" s="152"/>
      <c r="M423" s="151"/>
      <c r="N423" s="151"/>
      <c r="O423" s="151"/>
      <c r="P423" s="151"/>
      <c r="Q423" s="151"/>
      <c r="R423" s="138"/>
      <c r="S423" s="138"/>
      <c r="T423" s="138"/>
      <c r="U423" s="138"/>
    </row>
    <row r="424" spans="2:21">
      <c r="B424" s="138"/>
      <c r="C424" s="138"/>
      <c r="D424" s="138"/>
      <c r="E424" s="150"/>
      <c r="F424" s="151"/>
      <c r="G424" s="152"/>
      <c r="H424" s="138"/>
      <c r="I424" s="153"/>
      <c r="J424" s="138"/>
      <c r="K424" s="151"/>
      <c r="L424" s="152"/>
      <c r="M424" s="151"/>
      <c r="N424" s="151"/>
      <c r="O424" s="151"/>
      <c r="P424" s="151"/>
      <c r="Q424" s="151"/>
      <c r="R424" s="138"/>
      <c r="S424" s="138"/>
      <c r="T424" s="138"/>
      <c r="U424" s="138"/>
    </row>
    <row r="425" spans="2:21">
      <c r="B425" s="138"/>
      <c r="C425" s="138"/>
      <c r="D425" s="138"/>
      <c r="E425" s="150"/>
      <c r="F425" s="151"/>
      <c r="G425" s="152"/>
      <c r="H425" s="138"/>
      <c r="I425" s="153"/>
      <c r="J425" s="138"/>
      <c r="K425" s="151"/>
      <c r="L425" s="152"/>
      <c r="M425" s="151"/>
      <c r="N425" s="151"/>
      <c r="O425" s="151"/>
      <c r="P425" s="151"/>
      <c r="Q425" s="151"/>
      <c r="R425" s="138"/>
      <c r="S425" s="138"/>
      <c r="T425" s="138"/>
      <c r="U425" s="138"/>
    </row>
    <row r="426" spans="2:21">
      <c r="B426" s="138"/>
      <c r="C426" s="138"/>
      <c r="D426" s="138"/>
      <c r="E426" s="150"/>
      <c r="F426" s="151"/>
      <c r="G426" s="152"/>
      <c r="H426" s="138"/>
      <c r="I426" s="153"/>
      <c r="J426" s="138"/>
      <c r="K426" s="151"/>
      <c r="L426" s="152"/>
      <c r="M426" s="151"/>
      <c r="N426" s="151"/>
      <c r="O426" s="151"/>
      <c r="P426" s="151"/>
      <c r="Q426" s="151"/>
      <c r="R426" s="138"/>
      <c r="S426" s="138"/>
      <c r="T426" s="138"/>
      <c r="U426" s="138"/>
    </row>
    <row r="427" spans="2:21">
      <c r="B427" s="138"/>
      <c r="C427" s="138"/>
      <c r="D427" s="138"/>
      <c r="E427" s="150"/>
      <c r="F427" s="151"/>
      <c r="G427" s="152"/>
      <c r="H427" s="138"/>
      <c r="I427" s="153"/>
      <c r="J427" s="138"/>
      <c r="K427" s="151"/>
      <c r="L427" s="152"/>
      <c r="M427" s="151"/>
      <c r="N427" s="151"/>
      <c r="O427" s="151"/>
      <c r="P427" s="151"/>
      <c r="Q427" s="151"/>
      <c r="R427" s="138"/>
      <c r="S427" s="138"/>
      <c r="T427" s="138"/>
      <c r="U427" s="138"/>
    </row>
    <row r="428" spans="2:21">
      <c r="B428" s="138"/>
      <c r="C428" s="138"/>
      <c r="D428" s="138"/>
      <c r="E428" s="150"/>
      <c r="F428" s="151"/>
      <c r="G428" s="152"/>
      <c r="H428" s="138"/>
      <c r="I428" s="153"/>
      <c r="J428" s="138"/>
      <c r="K428" s="151"/>
      <c r="L428" s="152"/>
      <c r="M428" s="151"/>
      <c r="N428" s="151"/>
      <c r="O428" s="151"/>
      <c r="P428" s="151"/>
      <c r="Q428" s="151"/>
      <c r="R428" s="138"/>
      <c r="S428" s="138"/>
      <c r="T428" s="138"/>
      <c r="U428" s="138"/>
    </row>
    <row r="429" spans="2:21">
      <c r="B429" s="138"/>
      <c r="C429" s="138"/>
      <c r="D429" s="138"/>
      <c r="E429" s="150"/>
      <c r="F429" s="151"/>
      <c r="G429" s="152"/>
      <c r="H429" s="138"/>
      <c r="I429" s="153"/>
      <c r="J429" s="138"/>
      <c r="K429" s="151"/>
      <c r="L429" s="152"/>
      <c r="M429" s="151"/>
      <c r="N429" s="151"/>
      <c r="O429" s="151"/>
      <c r="P429" s="151"/>
      <c r="Q429" s="151"/>
      <c r="R429" s="138"/>
      <c r="S429" s="138"/>
      <c r="T429" s="138"/>
      <c r="U429" s="138"/>
    </row>
    <row r="430" spans="2:21">
      <c r="B430" s="138"/>
      <c r="C430" s="138"/>
      <c r="D430" s="138"/>
      <c r="E430" s="150"/>
      <c r="F430" s="151"/>
      <c r="G430" s="152"/>
      <c r="H430" s="138"/>
      <c r="I430" s="153"/>
      <c r="J430" s="138"/>
      <c r="K430" s="151"/>
      <c r="L430" s="152"/>
      <c r="M430" s="151"/>
      <c r="N430" s="151"/>
      <c r="O430" s="151"/>
      <c r="P430" s="151"/>
      <c r="Q430" s="151"/>
      <c r="R430" s="138"/>
      <c r="S430" s="138"/>
      <c r="T430" s="138"/>
      <c r="U430" s="138"/>
    </row>
  </sheetData>
  <sheetProtection password="DC90" sheet="1" objects="1" scenarios="1" selectLockedCells="1" selectUnlockedCells="1"/>
  <mergeCells count="28">
    <mergeCell ref="B1:P1"/>
    <mergeCell ref="R1:S1"/>
    <mergeCell ref="B2:F2"/>
    <mergeCell ref="H2:J2"/>
    <mergeCell ref="K2:P2"/>
    <mergeCell ref="R2:S2"/>
    <mergeCell ref="J3:J7"/>
    <mergeCell ref="K3:K7"/>
    <mergeCell ref="L3:L7"/>
    <mergeCell ref="N3:N7"/>
    <mergeCell ref="O3:O7"/>
    <mergeCell ref="P3:P7"/>
    <mergeCell ref="Q3:Q7"/>
    <mergeCell ref="R3:R7"/>
    <mergeCell ref="T2:U2"/>
    <mergeCell ref="B3:B7"/>
    <mergeCell ref="C3:C7"/>
    <mergeCell ref="D3:D7"/>
    <mergeCell ref="E3:E7"/>
    <mergeCell ref="F3:G3"/>
    <mergeCell ref="H3:H7"/>
    <mergeCell ref="I3:I7"/>
    <mergeCell ref="S3:S7"/>
    <mergeCell ref="T3:T7"/>
    <mergeCell ref="U3:U7"/>
    <mergeCell ref="F4:F7"/>
    <mergeCell ref="G4:G7"/>
    <mergeCell ref="M3:M7"/>
  </mergeCells>
  <conditionalFormatting sqref="C18:E18">
    <cfRule type="containsBlanks" dxfId="12" priority="48">
      <formula>LEN(TRIM(C18))=0</formula>
    </cfRule>
  </conditionalFormatting>
  <conditionalFormatting sqref="S18">
    <cfRule type="containsBlanks" dxfId="11" priority="47">
      <formula>LEN(TRIM(S18))=0</formula>
    </cfRule>
  </conditionalFormatting>
  <pageMargins left="0.7" right="0.7" top="0.75" bottom="0.75" header="0.3" footer="0.3"/>
  <pageSetup paperSize="9" scale="3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topLeftCell="A4" zoomScale="80" zoomScaleNormal="80" workbookViewId="0">
      <pane ySplit="10" topLeftCell="A53" activePane="bottomLeft" state="frozen"/>
      <selection activeCell="A4" sqref="A4"/>
      <selection pane="bottomLeft" activeCell="N66" sqref="N66"/>
    </sheetView>
  </sheetViews>
  <sheetFormatPr defaultRowHeight="15"/>
  <cols>
    <col min="1" max="1" width="5.7109375" style="9" customWidth="1"/>
    <col min="2" max="2" width="35" style="9" customWidth="1"/>
    <col min="3" max="3" width="18.7109375" style="9" customWidth="1"/>
    <col min="4" max="4" width="23" style="9" customWidth="1"/>
    <col min="5" max="5" width="6.85546875" style="49" customWidth="1"/>
    <col min="6" max="6" width="11.7109375" style="44" customWidth="1"/>
    <col min="7" max="7" width="10.28515625" style="60" customWidth="1"/>
    <col min="8" max="8" width="18.42578125" style="9" customWidth="1"/>
    <col min="9" max="9" width="15.5703125" style="50" customWidth="1"/>
    <col min="10" max="10" width="31.7109375" style="9" customWidth="1"/>
    <col min="11" max="11" width="11" style="44" customWidth="1"/>
    <col min="12" max="12" width="8.7109375" style="60" customWidth="1"/>
    <col min="13" max="13" width="15.85546875" style="44" customWidth="1"/>
    <col min="14" max="14" width="13.5703125" style="44" customWidth="1"/>
    <col min="15" max="15" width="14.5703125" style="44" customWidth="1"/>
    <col min="16" max="16" width="8.7109375" style="44" customWidth="1"/>
    <col min="17" max="17" width="18.85546875" style="44" customWidth="1"/>
    <col min="18" max="18" width="17" style="9" customWidth="1"/>
    <col min="19" max="19" width="22.5703125" style="9" customWidth="1"/>
    <col min="20" max="20" width="13.28515625" style="9" customWidth="1"/>
    <col min="21" max="21" width="12" style="9" customWidth="1"/>
    <col min="22" max="254" width="9.140625" style="9"/>
    <col min="255" max="255" width="38.5703125" style="9" customWidth="1"/>
    <col min="256" max="256" width="22.5703125" style="9" customWidth="1"/>
    <col min="257" max="257" width="20.140625" style="9" customWidth="1"/>
    <col min="258" max="258" width="13.85546875" style="9" customWidth="1"/>
    <col min="259" max="259" width="11.28515625" style="9" customWidth="1"/>
    <col min="260" max="260" width="15.42578125" style="9" customWidth="1"/>
    <col min="261" max="262" width="10.85546875" style="9" customWidth="1"/>
    <col min="263" max="263" width="26.7109375" style="9" customWidth="1"/>
    <col min="264" max="264" width="23.85546875" style="9" customWidth="1"/>
    <col min="265" max="265" width="29.140625" style="9" customWidth="1"/>
    <col min="266" max="266" width="27.7109375" style="9" customWidth="1"/>
    <col min="267" max="269" width="20" style="9" customWidth="1"/>
    <col min="270" max="270" width="20.42578125" style="9" customWidth="1"/>
    <col min="271" max="271" width="26.140625" style="9" customWidth="1"/>
    <col min="272" max="272" width="40.5703125" style="9" customWidth="1"/>
    <col min="273" max="510" width="9.140625" style="9"/>
    <col min="511" max="511" width="38.5703125" style="9" customWidth="1"/>
    <col min="512" max="512" width="22.5703125" style="9" customWidth="1"/>
    <col min="513" max="513" width="20.140625" style="9" customWidth="1"/>
    <col min="514" max="514" width="13.85546875" style="9" customWidth="1"/>
    <col min="515" max="515" width="11.28515625" style="9" customWidth="1"/>
    <col min="516" max="516" width="15.42578125" style="9" customWidth="1"/>
    <col min="517" max="518" width="10.85546875" style="9" customWidth="1"/>
    <col min="519" max="519" width="26.7109375" style="9" customWidth="1"/>
    <col min="520" max="520" width="23.85546875" style="9" customWidth="1"/>
    <col min="521" max="521" width="29.140625" style="9" customWidth="1"/>
    <col min="522" max="522" width="27.7109375" style="9" customWidth="1"/>
    <col min="523" max="525" width="20" style="9" customWidth="1"/>
    <col min="526" max="526" width="20.42578125" style="9" customWidth="1"/>
    <col min="527" max="527" width="26.140625" style="9" customWidth="1"/>
    <col min="528" max="528" width="40.5703125" style="9" customWidth="1"/>
    <col min="529" max="766" width="9.140625" style="9"/>
    <col min="767" max="767" width="38.5703125" style="9" customWidth="1"/>
    <col min="768" max="768" width="22.5703125" style="9" customWidth="1"/>
    <col min="769" max="769" width="20.140625" style="9" customWidth="1"/>
    <col min="770" max="770" width="13.85546875" style="9" customWidth="1"/>
    <col min="771" max="771" width="11.28515625" style="9" customWidth="1"/>
    <col min="772" max="772" width="15.42578125" style="9" customWidth="1"/>
    <col min="773" max="774" width="10.85546875" style="9" customWidth="1"/>
    <col min="775" max="775" width="26.7109375" style="9" customWidth="1"/>
    <col min="776" max="776" width="23.85546875" style="9" customWidth="1"/>
    <col min="777" max="777" width="29.140625" style="9" customWidth="1"/>
    <col min="778" max="778" width="27.7109375" style="9" customWidth="1"/>
    <col min="779" max="781" width="20" style="9" customWidth="1"/>
    <col min="782" max="782" width="20.42578125" style="9" customWidth="1"/>
    <col min="783" max="783" width="26.140625" style="9" customWidth="1"/>
    <col min="784" max="784" width="40.5703125" style="9" customWidth="1"/>
    <col min="785" max="1022" width="9.140625" style="9"/>
    <col min="1023" max="1023" width="38.5703125" style="9" customWidth="1"/>
    <col min="1024" max="1024" width="22.5703125" style="9" customWidth="1"/>
    <col min="1025" max="1025" width="20.140625" style="9" customWidth="1"/>
    <col min="1026" max="1026" width="13.85546875" style="9" customWidth="1"/>
    <col min="1027" max="1027" width="11.28515625" style="9" customWidth="1"/>
    <col min="1028" max="1028" width="15.42578125" style="9" customWidth="1"/>
    <col min="1029" max="1030" width="10.85546875" style="9" customWidth="1"/>
    <col min="1031" max="1031" width="26.7109375" style="9" customWidth="1"/>
    <col min="1032" max="1032" width="23.85546875" style="9" customWidth="1"/>
    <col min="1033" max="1033" width="29.140625" style="9" customWidth="1"/>
    <col min="1034" max="1034" width="27.7109375" style="9" customWidth="1"/>
    <col min="1035" max="1037" width="20" style="9" customWidth="1"/>
    <col min="1038" max="1038" width="20.42578125" style="9" customWidth="1"/>
    <col min="1039" max="1039" width="26.140625" style="9" customWidth="1"/>
    <col min="1040" max="1040" width="40.5703125" style="9" customWidth="1"/>
    <col min="1041" max="1278" width="9.140625" style="9"/>
    <col min="1279" max="1279" width="38.5703125" style="9" customWidth="1"/>
    <col min="1280" max="1280" width="22.5703125" style="9" customWidth="1"/>
    <col min="1281" max="1281" width="20.140625" style="9" customWidth="1"/>
    <col min="1282" max="1282" width="13.85546875" style="9" customWidth="1"/>
    <col min="1283" max="1283" width="11.28515625" style="9" customWidth="1"/>
    <col min="1284" max="1284" width="15.42578125" style="9" customWidth="1"/>
    <col min="1285" max="1286" width="10.85546875" style="9" customWidth="1"/>
    <col min="1287" max="1287" width="26.7109375" style="9" customWidth="1"/>
    <col min="1288" max="1288" width="23.85546875" style="9" customWidth="1"/>
    <col min="1289" max="1289" width="29.140625" style="9" customWidth="1"/>
    <col min="1290" max="1290" width="27.7109375" style="9" customWidth="1"/>
    <col min="1291" max="1293" width="20" style="9" customWidth="1"/>
    <col min="1294" max="1294" width="20.42578125" style="9" customWidth="1"/>
    <col min="1295" max="1295" width="26.140625" style="9" customWidth="1"/>
    <col min="1296" max="1296" width="40.5703125" style="9" customWidth="1"/>
    <col min="1297" max="1534" width="9.140625" style="9"/>
    <col min="1535" max="1535" width="38.5703125" style="9" customWidth="1"/>
    <col min="1536" max="1536" width="22.5703125" style="9" customWidth="1"/>
    <col min="1537" max="1537" width="20.140625" style="9" customWidth="1"/>
    <col min="1538" max="1538" width="13.85546875" style="9" customWidth="1"/>
    <col min="1539" max="1539" width="11.28515625" style="9" customWidth="1"/>
    <col min="1540" max="1540" width="15.42578125" style="9" customWidth="1"/>
    <col min="1541" max="1542" width="10.85546875" style="9" customWidth="1"/>
    <col min="1543" max="1543" width="26.7109375" style="9" customWidth="1"/>
    <col min="1544" max="1544" width="23.85546875" style="9" customWidth="1"/>
    <col min="1545" max="1545" width="29.140625" style="9" customWidth="1"/>
    <col min="1546" max="1546" width="27.7109375" style="9" customWidth="1"/>
    <col min="1547" max="1549" width="20" style="9" customWidth="1"/>
    <col min="1550" max="1550" width="20.42578125" style="9" customWidth="1"/>
    <col min="1551" max="1551" width="26.140625" style="9" customWidth="1"/>
    <col min="1552" max="1552" width="40.5703125" style="9" customWidth="1"/>
    <col min="1553" max="1790" width="9.140625" style="9"/>
    <col min="1791" max="1791" width="38.5703125" style="9" customWidth="1"/>
    <col min="1792" max="1792" width="22.5703125" style="9" customWidth="1"/>
    <col min="1793" max="1793" width="20.140625" style="9" customWidth="1"/>
    <col min="1794" max="1794" width="13.85546875" style="9" customWidth="1"/>
    <col min="1795" max="1795" width="11.28515625" style="9" customWidth="1"/>
    <col min="1796" max="1796" width="15.42578125" style="9" customWidth="1"/>
    <col min="1797" max="1798" width="10.85546875" style="9" customWidth="1"/>
    <col min="1799" max="1799" width="26.7109375" style="9" customWidth="1"/>
    <col min="1800" max="1800" width="23.85546875" style="9" customWidth="1"/>
    <col min="1801" max="1801" width="29.140625" style="9" customWidth="1"/>
    <col min="1802" max="1802" width="27.7109375" style="9" customWidth="1"/>
    <col min="1803" max="1805" width="20" style="9" customWidth="1"/>
    <col min="1806" max="1806" width="20.42578125" style="9" customWidth="1"/>
    <col min="1807" max="1807" width="26.140625" style="9" customWidth="1"/>
    <col min="1808" max="1808" width="40.5703125" style="9" customWidth="1"/>
    <col min="1809" max="2046" width="9.140625" style="9"/>
    <col min="2047" max="2047" width="38.5703125" style="9" customWidth="1"/>
    <col min="2048" max="2048" width="22.5703125" style="9" customWidth="1"/>
    <col min="2049" max="2049" width="20.140625" style="9" customWidth="1"/>
    <col min="2050" max="2050" width="13.85546875" style="9" customWidth="1"/>
    <col min="2051" max="2051" width="11.28515625" style="9" customWidth="1"/>
    <col min="2052" max="2052" width="15.42578125" style="9" customWidth="1"/>
    <col min="2053" max="2054" width="10.85546875" style="9" customWidth="1"/>
    <col min="2055" max="2055" width="26.7109375" style="9" customWidth="1"/>
    <col min="2056" max="2056" width="23.85546875" style="9" customWidth="1"/>
    <col min="2057" max="2057" width="29.140625" style="9" customWidth="1"/>
    <col min="2058" max="2058" width="27.7109375" style="9" customWidth="1"/>
    <col min="2059" max="2061" width="20" style="9" customWidth="1"/>
    <col min="2062" max="2062" width="20.42578125" style="9" customWidth="1"/>
    <col min="2063" max="2063" width="26.140625" style="9" customWidth="1"/>
    <col min="2064" max="2064" width="40.5703125" style="9" customWidth="1"/>
    <col min="2065" max="2302" width="9.140625" style="9"/>
    <col min="2303" max="2303" width="38.5703125" style="9" customWidth="1"/>
    <col min="2304" max="2304" width="22.5703125" style="9" customWidth="1"/>
    <col min="2305" max="2305" width="20.140625" style="9" customWidth="1"/>
    <col min="2306" max="2306" width="13.85546875" style="9" customWidth="1"/>
    <col min="2307" max="2307" width="11.28515625" style="9" customWidth="1"/>
    <col min="2308" max="2308" width="15.42578125" style="9" customWidth="1"/>
    <col min="2309" max="2310" width="10.85546875" style="9" customWidth="1"/>
    <col min="2311" max="2311" width="26.7109375" style="9" customWidth="1"/>
    <col min="2312" max="2312" width="23.85546875" style="9" customWidth="1"/>
    <col min="2313" max="2313" width="29.140625" style="9" customWidth="1"/>
    <col min="2314" max="2314" width="27.7109375" style="9" customWidth="1"/>
    <col min="2315" max="2317" width="20" style="9" customWidth="1"/>
    <col min="2318" max="2318" width="20.42578125" style="9" customWidth="1"/>
    <col min="2319" max="2319" width="26.140625" style="9" customWidth="1"/>
    <col min="2320" max="2320" width="40.5703125" style="9" customWidth="1"/>
    <col min="2321" max="2558" width="9.140625" style="9"/>
    <col min="2559" max="2559" width="38.5703125" style="9" customWidth="1"/>
    <col min="2560" max="2560" width="22.5703125" style="9" customWidth="1"/>
    <col min="2561" max="2561" width="20.140625" style="9" customWidth="1"/>
    <col min="2562" max="2562" width="13.85546875" style="9" customWidth="1"/>
    <col min="2563" max="2563" width="11.28515625" style="9" customWidth="1"/>
    <col min="2564" max="2564" width="15.42578125" style="9" customWidth="1"/>
    <col min="2565" max="2566" width="10.85546875" style="9" customWidth="1"/>
    <col min="2567" max="2567" width="26.7109375" style="9" customWidth="1"/>
    <col min="2568" max="2568" width="23.85546875" style="9" customWidth="1"/>
    <col min="2569" max="2569" width="29.140625" style="9" customWidth="1"/>
    <col min="2570" max="2570" width="27.7109375" style="9" customWidth="1"/>
    <col min="2571" max="2573" width="20" style="9" customWidth="1"/>
    <col min="2574" max="2574" width="20.42578125" style="9" customWidth="1"/>
    <col min="2575" max="2575" width="26.140625" style="9" customWidth="1"/>
    <col min="2576" max="2576" width="40.5703125" style="9" customWidth="1"/>
    <col min="2577" max="2814" width="9.140625" style="9"/>
    <col min="2815" max="2815" width="38.5703125" style="9" customWidth="1"/>
    <col min="2816" max="2816" width="22.5703125" style="9" customWidth="1"/>
    <col min="2817" max="2817" width="20.140625" style="9" customWidth="1"/>
    <col min="2818" max="2818" width="13.85546875" style="9" customWidth="1"/>
    <col min="2819" max="2819" width="11.28515625" style="9" customWidth="1"/>
    <col min="2820" max="2820" width="15.42578125" style="9" customWidth="1"/>
    <col min="2821" max="2822" width="10.85546875" style="9" customWidth="1"/>
    <col min="2823" max="2823" width="26.7109375" style="9" customWidth="1"/>
    <col min="2824" max="2824" width="23.85546875" style="9" customWidth="1"/>
    <col min="2825" max="2825" width="29.140625" style="9" customWidth="1"/>
    <col min="2826" max="2826" width="27.7109375" style="9" customWidth="1"/>
    <col min="2827" max="2829" width="20" style="9" customWidth="1"/>
    <col min="2830" max="2830" width="20.42578125" style="9" customWidth="1"/>
    <col min="2831" max="2831" width="26.140625" style="9" customWidth="1"/>
    <col min="2832" max="2832" width="40.5703125" style="9" customWidth="1"/>
    <col min="2833" max="3070" width="9.140625" style="9"/>
    <col min="3071" max="3071" width="38.5703125" style="9" customWidth="1"/>
    <col min="3072" max="3072" width="22.5703125" style="9" customWidth="1"/>
    <col min="3073" max="3073" width="20.140625" style="9" customWidth="1"/>
    <col min="3074" max="3074" width="13.85546875" style="9" customWidth="1"/>
    <col min="3075" max="3075" width="11.28515625" style="9" customWidth="1"/>
    <col min="3076" max="3076" width="15.42578125" style="9" customWidth="1"/>
    <col min="3077" max="3078" width="10.85546875" style="9" customWidth="1"/>
    <col min="3079" max="3079" width="26.7109375" style="9" customWidth="1"/>
    <col min="3080" max="3080" width="23.85546875" style="9" customWidth="1"/>
    <col min="3081" max="3081" width="29.140625" style="9" customWidth="1"/>
    <col min="3082" max="3082" width="27.7109375" style="9" customWidth="1"/>
    <col min="3083" max="3085" width="20" style="9" customWidth="1"/>
    <col min="3086" max="3086" width="20.42578125" style="9" customWidth="1"/>
    <col min="3087" max="3087" width="26.140625" style="9" customWidth="1"/>
    <col min="3088" max="3088" width="40.5703125" style="9" customWidth="1"/>
    <col min="3089" max="3326" width="9.140625" style="9"/>
    <col min="3327" max="3327" width="38.5703125" style="9" customWidth="1"/>
    <col min="3328" max="3328" width="22.5703125" style="9" customWidth="1"/>
    <col min="3329" max="3329" width="20.140625" style="9" customWidth="1"/>
    <col min="3330" max="3330" width="13.85546875" style="9" customWidth="1"/>
    <col min="3331" max="3331" width="11.28515625" style="9" customWidth="1"/>
    <col min="3332" max="3332" width="15.42578125" style="9" customWidth="1"/>
    <col min="3333" max="3334" width="10.85546875" style="9" customWidth="1"/>
    <col min="3335" max="3335" width="26.7109375" style="9" customWidth="1"/>
    <col min="3336" max="3336" width="23.85546875" style="9" customWidth="1"/>
    <col min="3337" max="3337" width="29.140625" style="9" customWidth="1"/>
    <col min="3338" max="3338" width="27.7109375" style="9" customWidth="1"/>
    <col min="3339" max="3341" width="20" style="9" customWidth="1"/>
    <col min="3342" max="3342" width="20.42578125" style="9" customWidth="1"/>
    <col min="3343" max="3343" width="26.140625" style="9" customWidth="1"/>
    <col min="3344" max="3344" width="40.5703125" style="9" customWidth="1"/>
    <col min="3345" max="3582" width="9.140625" style="9"/>
    <col min="3583" max="3583" width="38.5703125" style="9" customWidth="1"/>
    <col min="3584" max="3584" width="22.5703125" style="9" customWidth="1"/>
    <col min="3585" max="3585" width="20.140625" style="9" customWidth="1"/>
    <col min="3586" max="3586" width="13.85546875" style="9" customWidth="1"/>
    <col min="3587" max="3587" width="11.28515625" style="9" customWidth="1"/>
    <col min="3588" max="3588" width="15.42578125" style="9" customWidth="1"/>
    <col min="3589" max="3590" width="10.85546875" style="9" customWidth="1"/>
    <col min="3591" max="3591" width="26.7109375" style="9" customWidth="1"/>
    <col min="3592" max="3592" width="23.85546875" style="9" customWidth="1"/>
    <col min="3593" max="3593" width="29.140625" style="9" customWidth="1"/>
    <col min="3594" max="3594" width="27.7109375" style="9" customWidth="1"/>
    <col min="3595" max="3597" width="20" style="9" customWidth="1"/>
    <col min="3598" max="3598" width="20.42578125" style="9" customWidth="1"/>
    <col min="3599" max="3599" width="26.140625" style="9" customWidth="1"/>
    <col min="3600" max="3600" width="40.5703125" style="9" customWidth="1"/>
    <col min="3601" max="3838" width="9.140625" style="9"/>
    <col min="3839" max="3839" width="38.5703125" style="9" customWidth="1"/>
    <col min="3840" max="3840" width="22.5703125" style="9" customWidth="1"/>
    <col min="3841" max="3841" width="20.140625" style="9" customWidth="1"/>
    <col min="3842" max="3842" width="13.85546875" style="9" customWidth="1"/>
    <col min="3843" max="3843" width="11.28515625" style="9" customWidth="1"/>
    <col min="3844" max="3844" width="15.42578125" style="9" customWidth="1"/>
    <col min="3845" max="3846" width="10.85546875" style="9" customWidth="1"/>
    <col min="3847" max="3847" width="26.7109375" style="9" customWidth="1"/>
    <col min="3848" max="3848" width="23.85546875" style="9" customWidth="1"/>
    <col min="3849" max="3849" width="29.140625" style="9" customWidth="1"/>
    <col min="3850" max="3850" width="27.7109375" style="9" customWidth="1"/>
    <col min="3851" max="3853" width="20" style="9" customWidth="1"/>
    <col min="3854" max="3854" width="20.42578125" style="9" customWidth="1"/>
    <col min="3855" max="3855" width="26.140625" style="9" customWidth="1"/>
    <col min="3856" max="3856" width="40.5703125" style="9" customWidth="1"/>
    <col min="3857" max="4094" width="9.140625" style="9"/>
    <col min="4095" max="4095" width="38.5703125" style="9" customWidth="1"/>
    <col min="4096" max="4096" width="22.5703125" style="9" customWidth="1"/>
    <col min="4097" max="4097" width="20.140625" style="9" customWidth="1"/>
    <col min="4098" max="4098" width="13.85546875" style="9" customWidth="1"/>
    <col min="4099" max="4099" width="11.28515625" style="9" customWidth="1"/>
    <col min="4100" max="4100" width="15.42578125" style="9" customWidth="1"/>
    <col min="4101" max="4102" width="10.85546875" style="9" customWidth="1"/>
    <col min="4103" max="4103" width="26.7109375" style="9" customWidth="1"/>
    <col min="4104" max="4104" width="23.85546875" style="9" customWidth="1"/>
    <col min="4105" max="4105" width="29.140625" style="9" customWidth="1"/>
    <col min="4106" max="4106" width="27.7109375" style="9" customWidth="1"/>
    <col min="4107" max="4109" width="20" style="9" customWidth="1"/>
    <col min="4110" max="4110" width="20.42578125" style="9" customWidth="1"/>
    <col min="4111" max="4111" width="26.140625" style="9" customWidth="1"/>
    <col min="4112" max="4112" width="40.5703125" style="9" customWidth="1"/>
    <col min="4113" max="4350" width="9.140625" style="9"/>
    <col min="4351" max="4351" width="38.5703125" style="9" customWidth="1"/>
    <col min="4352" max="4352" width="22.5703125" style="9" customWidth="1"/>
    <col min="4353" max="4353" width="20.140625" style="9" customWidth="1"/>
    <col min="4354" max="4354" width="13.85546875" style="9" customWidth="1"/>
    <col min="4355" max="4355" width="11.28515625" style="9" customWidth="1"/>
    <col min="4356" max="4356" width="15.42578125" style="9" customWidth="1"/>
    <col min="4357" max="4358" width="10.85546875" style="9" customWidth="1"/>
    <col min="4359" max="4359" width="26.7109375" style="9" customWidth="1"/>
    <col min="4360" max="4360" width="23.85546875" style="9" customWidth="1"/>
    <col min="4361" max="4361" width="29.140625" style="9" customWidth="1"/>
    <col min="4362" max="4362" width="27.7109375" style="9" customWidth="1"/>
    <col min="4363" max="4365" width="20" style="9" customWidth="1"/>
    <col min="4366" max="4366" width="20.42578125" style="9" customWidth="1"/>
    <col min="4367" max="4367" width="26.140625" style="9" customWidth="1"/>
    <col min="4368" max="4368" width="40.5703125" style="9" customWidth="1"/>
    <col min="4369" max="4606" width="9.140625" style="9"/>
    <col min="4607" max="4607" width="38.5703125" style="9" customWidth="1"/>
    <col min="4608" max="4608" width="22.5703125" style="9" customWidth="1"/>
    <col min="4609" max="4609" width="20.140625" style="9" customWidth="1"/>
    <col min="4610" max="4610" width="13.85546875" style="9" customWidth="1"/>
    <col min="4611" max="4611" width="11.28515625" style="9" customWidth="1"/>
    <col min="4612" max="4612" width="15.42578125" style="9" customWidth="1"/>
    <col min="4613" max="4614" width="10.85546875" style="9" customWidth="1"/>
    <col min="4615" max="4615" width="26.7109375" style="9" customWidth="1"/>
    <col min="4616" max="4616" width="23.85546875" style="9" customWidth="1"/>
    <col min="4617" max="4617" width="29.140625" style="9" customWidth="1"/>
    <col min="4618" max="4618" width="27.7109375" style="9" customWidth="1"/>
    <col min="4619" max="4621" width="20" style="9" customWidth="1"/>
    <col min="4622" max="4622" width="20.42578125" style="9" customWidth="1"/>
    <col min="4623" max="4623" width="26.140625" style="9" customWidth="1"/>
    <col min="4624" max="4624" width="40.5703125" style="9" customWidth="1"/>
    <col min="4625" max="4862" width="9.140625" style="9"/>
    <col min="4863" max="4863" width="38.5703125" style="9" customWidth="1"/>
    <col min="4864" max="4864" width="22.5703125" style="9" customWidth="1"/>
    <col min="4865" max="4865" width="20.140625" style="9" customWidth="1"/>
    <col min="4866" max="4866" width="13.85546875" style="9" customWidth="1"/>
    <col min="4867" max="4867" width="11.28515625" style="9" customWidth="1"/>
    <col min="4868" max="4868" width="15.42578125" style="9" customWidth="1"/>
    <col min="4869" max="4870" width="10.85546875" style="9" customWidth="1"/>
    <col min="4871" max="4871" width="26.7109375" style="9" customWidth="1"/>
    <col min="4872" max="4872" width="23.85546875" style="9" customWidth="1"/>
    <col min="4873" max="4873" width="29.140625" style="9" customWidth="1"/>
    <col min="4874" max="4874" width="27.7109375" style="9" customWidth="1"/>
    <col min="4875" max="4877" width="20" style="9" customWidth="1"/>
    <col min="4878" max="4878" width="20.42578125" style="9" customWidth="1"/>
    <col min="4879" max="4879" width="26.140625" style="9" customWidth="1"/>
    <col min="4880" max="4880" width="40.5703125" style="9" customWidth="1"/>
    <col min="4881" max="5118" width="9.140625" style="9"/>
    <col min="5119" max="5119" width="38.5703125" style="9" customWidth="1"/>
    <col min="5120" max="5120" width="22.5703125" style="9" customWidth="1"/>
    <col min="5121" max="5121" width="20.140625" style="9" customWidth="1"/>
    <col min="5122" max="5122" width="13.85546875" style="9" customWidth="1"/>
    <col min="5123" max="5123" width="11.28515625" style="9" customWidth="1"/>
    <col min="5124" max="5124" width="15.42578125" style="9" customWidth="1"/>
    <col min="5125" max="5126" width="10.85546875" style="9" customWidth="1"/>
    <col min="5127" max="5127" width="26.7109375" style="9" customWidth="1"/>
    <col min="5128" max="5128" width="23.85546875" style="9" customWidth="1"/>
    <col min="5129" max="5129" width="29.140625" style="9" customWidth="1"/>
    <col min="5130" max="5130" width="27.7109375" style="9" customWidth="1"/>
    <col min="5131" max="5133" width="20" style="9" customWidth="1"/>
    <col min="5134" max="5134" width="20.42578125" style="9" customWidth="1"/>
    <col min="5135" max="5135" width="26.140625" style="9" customWidth="1"/>
    <col min="5136" max="5136" width="40.5703125" style="9" customWidth="1"/>
    <col min="5137" max="5374" width="9.140625" style="9"/>
    <col min="5375" max="5375" width="38.5703125" style="9" customWidth="1"/>
    <col min="5376" max="5376" width="22.5703125" style="9" customWidth="1"/>
    <col min="5377" max="5377" width="20.140625" style="9" customWidth="1"/>
    <col min="5378" max="5378" width="13.85546875" style="9" customWidth="1"/>
    <col min="5379" max="5379" width="11.28515625" style="9" customWidth="1"/>
    <col min="5380" max="5380" width="15.42578125" style="9" customWidth="1"/>
    <col min="5381" max="5382" width="10.85546875" style="9" customWidth="1"/>
    <col min="5383" max="5383" width="26.7109375" style="9" customWidth="1"/>
    <col min="5384" max="5384" width="23.85546875" style="9" customWidth="1"/>
    <col min="5385" max="5385" width="29.140625" style="9" customWidth="1"/>
    <col min="5386" max="5386" width="27.7109375" style="9" customWidth="1"/>
    <col min="5387" max="5389" width="20" style="9" customWidth="1"/>
    <col min="5390" max="5390" width="20.42578125" style="9" customWidth="1"/>
    <col min="5391" max="5391" width="26.140625" style="9" customWidth="1"/>
    <col min="5392" max="5392" width="40.5703125" style="9" customWidth="1"/>
    <col min="5393" max="5630" width="9.140625" style="9"/>
    <col min="5631" max="5631" width="38.5703125" style="9" customWidth="1"/>
    <col min="5632" max="5632" width="22.5703125" style="9" customWidth="1"/>
    <col min="5633" max="5633" width="20.140625" style="9" customWidth="1"/>
    <col min="5634" max="5634" width="13.85546875" style="9" customWidth="1"/>
    <col min="5635" max="5635" width="11.28515625" style="9" customWidth="1"/>
    <col min="5636" max="5636" width="15.42578125" style="9" customWidth="1"/>
    <col min="5637" max="5638" width="10.85546875" style="9" customWidth="1"/>
    <col min="5639" max="5639" width="26.7109375" style="9" customWidth="1"/>
    <col min="5640" max="5640" width="23.85546875" style="9" customWidth="1"/>
    <col min="5641" max="5641" width="29.140625" style="9" customWidth="1"/>
    <col min="5642" max="5642" width="27.7109375" style="9" customWidth="1"/>
    <col min="5643" max="5645" width="20" style="9" customWidth="1"/>
    <col min="5646" max="5646" width="20.42578125" style="9" customWidth="1"/>
    <col min="5647" max="5647" width="26.140625" style="9" customWidth="1"/>
    <col min="5648" max="5648" width="40.5703125" style="9" customWidth="1"/>
    <col min="5649" max="5886" width="9.140625" style="9"/>
    <col min="5887" max="5887" width="38.5703125" style="9" customWidth="1"/>
    <col min="5888" max="5888" width="22.5703125" style="9" customWidth="1"/>
    <col min="5889" max="5889" width="20.140625" style="9" customWidth="1"/>
    <col min="5890" max="5890" width="13.85546875" style="9" customWidth="1"/>
    <col min="5891" max="5891" width="11.28515625" style="9" customWidth="1"/>
    <col min="5892" max="5892" width="15.42578125" style="9" customWidth="1"/>
    <col min="5893" max="5894" width="10.85546875" style="9" customWidth="1"/>
    <col min="5895" max="5895" width="26.7109375" style="9" customWidth="1"/>
    <col min="5896" max="5896" width="23.85546875" style="9" customWidth="1"/>
    <col min="5897" max="5897" width="29.140625" style="9" customWidth="1"/>
    <col min="5898" max="5898" width="27.7109375" style="9" customWidth="1"/>
    <col min="5899" max="5901" width="20" style="9" customWidth="1"/>
    <col min="5902" max="5902" width="20.42578125" style="9" customWidth="1"/>
    <col min="5903" max="5903" width="26.140625" style="9" customWidth="1"/>
    <col min="5904" max="5904" width="40.5703125" style="9" customWidth="1"/>
    <col min="5905" max="6142" width="9.140625" style="9"/>
    <col min="6143" max="6143" width="38.5703125" style="9" customWidth="1"/>
    <col min="6144" max="6144" width="22.5703125" style="9" customWidth="1"/>
    <col min="6145" max="6145" width="20.140625" style="9" customWidth="1"/>
    <col min="6146" max="6146" width="13.85546875" style="9" customWidth="1"/>
    <col min="6147" max="6147" width="11.28515625" style="9" customWidth="1"/>
    <col min="6148" max="6148" width="15.42578125" style="9" customWidth="1"/>
    <col min="6149" max="6150" width="10.85546875" style="9" customWidth="1"/>
    <col min="6151" max="6151" width="26.7109375" style="9" customWidth="1"/>
    <col min="6152" max="6152" width="23.85546875" style="9" customWidth="1"/>
    <col min="6153" max="6153" width="29.140625" style="9" customWidth="1"/>
    <col min="6154" max="6154" width="27.7109375" style="9" customWidth="1"/>
    <col min="6155" max="6157" width="20" style="9" customWidth="1"/>
    <col min="6158" max="6158" width="20.42578125" style="9" customWidth="1"/>
    <col min="6159" max="6159" width="26.140625" style="9" customWidth="1"/>
    <col min="6160" max="6160" width="40.5703125" style="9" customWidth="1"/>
    <col min="6161" max="6398" width="9.140625" style="9"/>
    <col min="6399" max="6399" width="38.5703125" style="9" customWidth="1"/>
    <col min="6400" max="6400" width="22.5703125" style="9" customWidth="1"/>
    <col min="6401" max="6401" width="20.140625" style="9" customWidth="1"/>
    <col min="6402" max="6402" width="13.85546875" style="9" customWidth="1"/>
    <col min="6403" max="6403" width="11.28515625" style="9" customWidth="1"/>
    <col min="6404" max="6404" width="15.42578125" style="9" customWidth="1"/>
    <col min="6405" max="6406" width="10.85546875" style="9" customWidth="1"/>
    <col min="6407" max="6407" width="26.7109375" style="9" customWidth="1"/>
    <col min="6408" max="6408" width="23.85546875" style="9" customWidth="1"/>
    <col min="6409" max="6409" width="29.140625" style="9" customWidth="1"/>
    <col min="6410" max="6410" width="27.7109375" style="9" customWidth="1"/>
    <col min="6411" max="6413" width="20" style="9" customWidth="1"/>
    <col min="6414" max="6414" width="20.42578125" style="9" customWidth="1"/>
    <col min="6415" max="6415" width="26.140625" style="9" customWidth="1"/>
    <col min="6416" max="6416" width="40.5703125" style="9" customWidth="1"/>
    <col min="6417" max="6654" width="9.140625" style="9"/>
    <col min="6655" max="6655" width="38.5703125" style="9" customWidth="1"/>
    <col min="6656" max="6656" width="22.5703125" style="9" customWidth="1"/>
    <col min="6657" max="6657" width="20.140625" style="9" customWidth="1"/>
    <col min="6658" max="6658" width="13.85546875" style="9" customWidth="1"/>
    <col min="6659" max="6659" width="11.28515625" style="9" customWidth="1"/>
    <col min="6660" max="6660" width="15.42578125" style="9" customWidth="1"/>
    <col min="6661" max="6662" width="10.85546875" style="9" customWidth="1"/>
    <col min="6663" max="6663" width="26.7109375" style="9" customWidth="1"/>
    <col min="6664" max="6664" width="23.85546875" style="9" customWidth="1"/>
    <col min="6665" max="6665" width="29.140625" style="9" customWidth="1"/>
    <col min="6666" max="6666" width="27.7109375" style="9" customWidth="1"/>
    <col min="6667" max="6669" width="20" style="9" customWidth="1"/>
    <col min="6670" max="6670" width="20.42578125" style="9" customWidth="1"/>
    <col min="6671" max="6671" width="26.140625" style="9" customWidth="1"/>
    <col min="6672" max="6672" width="40.5703125" style="9" customWidth="1"/>
    <col min="6673" max="6910" width="9.140625" style="9"/>
    <col min="6911" max="6911" width="38.5703125" style="9" customWidth="1"/>
    <col min="6912" max="6912" width="22.5703125" style="9" customWidth="1"/>
    <col min="6913" max="6913" width="20.140625" style="9" customWidth="1"/>
    <col min="6914" max="6914" width="13.85546875" style="9" customWidth="1"/>
    <col min="6915" max="6915" width="11.28515625" style="9" customWidth="1"/>
    <col min="6916" max="6916" width="15.42578125" style="9" customWidth="1"/>
    <col min="6917" max="6918" width="10.85546875" style="9" customWidth="1"/>
    <col min="6919" max="6919" width="26.7109375" style="9" customWidth="1"/>
    <col min="6920" max="6920" width="23.85546875" style="9" customWidth="1"/>
    <col min="6921" max="6921" width="29.140625" style="9" customWidth="1"/>
    <col min="6922" max="6922" width="27.7109375" style="9" customWidth="1"/>
    <col min="6923" max="6925" width="20" style="9" customWidth="1"/>
    <col min="6926" max="6926" width="20.42578125" style="9" customWidth="1"/>
    <col min="6927" max="6927" width="26.140625" style="9" customWidth="1"/>
    <col min="6928" max="6928" width="40.5703125" style="9" customWidth="1"/>
    <col min="6929" max="7166" width="9.140625" style="9"/>
    <col min="7167" max="7167" width="38.5703125" style="9" customWidth="1"/>
    <col min="7168" max="7168" width="22.5703125" style="9" customWidth="1"/>
    <col min="7169" max="7169" width="20.140625" style="9" customWidth="1"/>
    <col min="7170" max="7170" width="13.85546875" style="9" customWidth="1"/>
    <col min="7171" max="7171" width="11.28515625" style="9" customWidth="1"/>
    <col min="7172" max="7172" width="15.42578125" style="9" customWidth="1"/>
    <col min="7173" max="7174" width="10.85546875" style="9" customWidth="1"/>
    <col min="7175" max="7175" width="26.7109375" style="9" customWidth="1"/>
    <col min="7176" max="7176" width="23.85546875" style="9" customWidth="1"/>
    <col min="7177" max="7177" width="29.140625" style="9" customWidth="1"/>
    <col min="7178" max="7178" width="27.7109375" style="9" customWidth="1"/>
    <col min="7179" max="7181" width="20" style="9" customWidth="1"/>
    <col min="7182" max="7182" width="20.42578125" style="9" customWidth="1"/>
    <col min="7183" max="7183" width="26.140625" style="9" customWidth="1"/>
    <col min="7184" max="7184" width="40.5703125" style="9" customWidth="1"/>
    <col min="7185" max="7422" width="9.140625" style="9"/>
    <col min="7423" max="7423" width="38.5703125" style="9" customWidth="1"/>
    <col min="7424" max="7424" width="22.5703125" style="9" customWidth="1"/>
    <col min="7425" max="7425" width="20.140625" style="9" customWidth="1"/>
    <col min="7426" max="7426" width="13.85546875" style="9" customWidth="1"/>
    <col min="7427" max="7427" width="11.28515625" style="9" customWidth="1"/>
    <col min="7428" max="7428" width="15.42578125" style="9" customWidth="1"/>
    <col min="7429" max="7430" width="10.85546875" style="9" customWidth="1"/>
    <col min="7431" max="7431" width="26.7109375" style="9" customWidth="1"/>
    <col min="7432" max="7432" width="23.85546875" style="9" customWidth="1"/>
    <col min="7433" max="7433" width="29.140625" style="9" customWidth="1"/>
    <col min="7434" max="7434" width="27.7109375" style="9" customWidth="1"/>
    <col min="7435" max="7437" width="20" style="9" customWidth="1"/>
    <col min="7438" max="7438" width="20.42578125" style="9" customWidth="1"/>
    <col min="7439" max="7439" width="26.140625" style="9" customWidth="1"/>
    <col min="7440" max="7440" width="40.5703125" style="9" customWidth="1"/>
    <col min="7441" max="7678" width="9.140625" style="9"/>
    <col min="7679" max="7679" width="38.5703125" style="9" customWidth="1"/>
    <col min="7680" max="7680" width="22.5703125" style="9" customWidth="1"/>
    <col min="7681" max="7681" width="20.140625" style="9" customWidth="1"/>
    <col min="7682" max="7682" width="13.85546875" style="9" customWidth="1"/>
    <col min="7683" max="7683" width="11.28515625" style="9" customWidth="1"/>
    <col min="7684" max="7684" width="15.42578125" style="9" customWidth="1"/>
    <col min="7685" max="7686" width="10.85546875" style="9" customWidth="1"/>
    <col min="7687" max="7687" width="26.7109375" style="9" customWidth="1"/>
    <col min="7688" max="7688" width="23.85546875" style="9" customWidth="1"/>
    <col min="7689" max="7689" width="29.140625" style="9" customWidth="1"/>
    <col min="7690" max="7690" width="27.7109375" style="9" customWidth="1"/>
    <col min="7691" max="7693" width="20" style="9" customWidth="1"/>
    <col min="7694" max="7694" width="20.42578125" style="9" customWidth="1"/>
    <col min="7695" max="7695" width="26.140625" style="9" customWidth="1"/>
    <col min="7696" max="7696" width="40.5703125" style="9" customWidth="1"/>
    <col min="7697" max="7934" width="9.140625" style="9"/>
    <col min="7935" max="7935" width="38.5703125" style="9" customWidth="1"/>
    <col min="7936" max="7936" width="22.5703125" style="9" customWidth="1"/>
    <col min="7937" max="7937" width="20.140625" style="9" customWidth="1"/>
    <col min="7938" max="7938" width="13.85546875" style="9" customWidth="1"/>
    <col min="7939" max="7939" width="11.28515625" style="9" customWidth="1"/>
    <col min="7940" max="7940" width="15.42578125" style="9" customWidth="1"/>
    <col min="7941" max="7942" width="10.85546875" style="9" customWidth="1"/>
    <col min="7943" max="7943" width="26.7109375" style="9" customWidth="1"/>
    <col min="7944" max="7944" width="23.85546875" style="9" customWidth="1"/>
    <col min="7945" max="7945" width="29.140625" style="9" customWidth="1"/>
    <col min="7946" max="7946" width="27.7109375" style="9" customWidth="1"/>
    <col min="7947" max="7949" width="20" style="9" customWidth="1"/>
    <col min="7950" max="7950" width="20.42578125" style="9" customWidth="1"/>
    <col min="7951" max="7951" width="26.140625" style="9" customWidth="1"/>
    <col min="7952" max="7952" width="40.5703125" style="9" customWidth="1"/>
    <col min="7953" max="8190" width="9.140625" style="9"/>
    <col min="8191" max="8191" width="38.5703125" style="9" customWidth="1"/>
    <col min="8192" max="8192" width="22.5703125" style="9" customWidth="1"/>
    <col min="8193" max="8193" width="20.140625" style="9" customWidth="1"/>
    <col min="8194" max="8194" width="13.85546875" style="9" customWidth="1"/>
    <col min="8195" max="8195" width="11.28515625" style="9" customWidth="1"/>
    <col min="8196" max="8196" width="15.42578125" style="9" customWidth="1"/>
    <col min="8197" max="8198" width="10.85546875" style="9" customWidth="1"/>
    <col min="8199" max="8199" width="26.7109375" style="9" customWidth="1"/>
    <col min="8200" max="8200" width="23.85546875" style="9" customWidth="1"/>
    <col min="8201" max="8201" width="29.140625" style="9" customWidth="1"/>
    <col min="8202" max="8202" width="27.7109375" style="9" customWidth="1"/>
    <col min="8203" max="8205" width="20" style="9" customWidth="1"/>
    <col min="8206" max="8206" width="20.42578125" style="9" customWidth="1"/>
    <col min="8207" max="8207" width="26.140625" style="9" customWidth="1"/>
    <col min="8208" max="8208" width="40.5703125" style="9" customWidth="1"/>
    <col min="8209" max="8446" width="9.140625" style="9"/>
    <col min="8447" max="8447" width="38.5703125" style="9" customWidth="1"/>
    <col min="8448" max="8448" width="22.5703125" style="9" customWidth="1"/>
    <col min="8449" max="8449" width="20.140625" style="9" customWidth="1"/>
    <col min="8450" max="8450" width="13.85546875" style="9" customWidth="1"/>
    <col min="8451" max="8451" width="11.28515625" style="9" customWidth="1"/>
    <col min="8452" max="8452" width="15.42578125" style="9" customWidth="1"/>
    <col min="8453" max="8454" width="10.85546875" style="9" customWidth="1"/>
    <col min="8455" max="8455" width="26.7109375" style="9" customWidth="1"/>
    <col min="8456" max="8456" width="23.85546875" style="9" customWidth="1"/>
    <col min="8457" max="8457" width="29.140625" style="9" customWidth="1"/>
    <col min="8458" max="8458" width="27.7109375" style="9" customWidth="1"/>
    <col min="8459" max="8461" width="20" style="9" customWidth="1"/>
    <col min="8462" max="8462" width="20.42578125" style="9" customWidth="1"/>
    <col min="8463" max="8463" width="26.140625" style="9" customWidth="1"/>
    <col min="8464" max="8464" width="40.5703125" style="9" customWidth="1"/>
    <col min="8465" max="8702" width="9.140625" style="9"/>
    <col min="8703" max="8703" width="38.5703125" style="9" customWidth="1"/>
    <col min="8704" max="8704" width="22.5703125" style="9" customWidth="1"/>
    <col min="8705" max="8705" width="20.140625" style="9" customWidth="1"/>
    <col min="8706" max="8706" width="13.85546875" style="9" customWidth="1"/>
    <col min="8707" max="8707" width="11.28515625" style="9" customWidth="1"/>
    <col min="8708" max="8708" width="15.42578125" style="9" customWidth="1"/>
    <col min="8709" max="8710" width="10.85546875" style="9" customWidth="1"/>
    <col min="8711" max="8711" width="26.7109375" style="9" customWidth="1"/>
    <col min="8712" max="8712" width="23.85546875" style="9" customWidth="1"/>
    <col min="8713" max="8713" width="29.140625" style="9" customWidth="1"/>
    <col min="8714" max="8714" width="27.7109375" style="9" customWidth="1"/>
    <col min="8715" max="8717" width="20" style="9" customWidth="1"/>
    <col min="8718" max="8718" width="20.42578125" style="9" customWidth="1"/>
    <col min="8719" max="8719" width="26.140625" style="9" customWidth="1"/>
    <col min="8720" max="8720" width="40.5703125" style="9" customWidth="1"/>
    <col min="8721" max="8958" width="9.140625" style="9"/>
    <col min="8959" max="8959" width="38.5703125" style="9" customWidth="1"/>
    <col min="8960" max="8960" width="22.5703125" style="9" customWidth="1"/>
    <col min="8961" max="8961" width="20.140625" style="9" customWidth="1"/>
    <col min="8962" max="8962" width="13.85546875" style="9" customWidth="1"/>
    <col min="8963" max="8963" width="11.28515625" style="9" customWidth="1"/>
    <col min="8964" max="8964" width="15.42578125" style="9" customWidth="1"/>
    <col min="8965" max="8966" width="10.85546875" style="9" customWidth="1"/>
    <col min="8967" max="8967" width="26.7109375" style="9" customWidth="1"/>
    <col min="8968" max="8968" width="23.85546875" style="9" customWidth="1"/>
    <col min="8969" max="8969" width="29.140625" style="9" customWidth="1"/>
    <col min="8970" max="8970" width="27.7109375" style="9" customWidth="1"/>
    <col min="8971" max="8973" width="20" style="9" customWidth="1"/>
    <col min="8974" max="8974" width="20.42578125" style="9" customWidth="1"/>
    <col min="8975" max="8975" width="26.140625" style="9" customWidth="1"/>
    <col min="8976" max="8976" width="40.5703125" style="9" customWidth="1"/>
    <col min="8977" max="9214" width="9.140625" style="9"/>
    <col min="9215" max="9215" width="38.5703125" style="9" customWidth="1"/>
    <col min="9216" max="9216" width="22.5703125" style="9" customWidth="1"/>
    <col min="9217" max="9217" width="20.140625" style="9" customWidth="1"/>
    <col min="9218" max="9218" width="13.85546875" style="9" customWidth="1"/>
    <col min="9219" max="9219" width="11.28515625" style="9" customWidth="1"/>
    <col min="9220" max="9220" width="15.42578125" style="9" customWidth="1"/>
    <col min="9221" max="9222" width="10.85546875" style="9" customWidth="1"/>
    <col min="9223" max="9223" width="26.7109375" style="9" customWidth="1"/>
    <col min="9224" max="9224" width="23.85546875" style="9" customWidth="1"/>
    <col min="9225" max="9225" width="29.140625" style="9" customWidth="1"/>
    <col min="9226" max="9226" width="27.7109375" style="9" customWidth="1"/>
    <col min="9227" max="9229" width="20" style="9" customWidth="1"/>
    <col min="9230" max="9230" width="20.42578125" style="9" customWidth="1"/>
    <col min="9231" max="9231" width="26.140625" style="9" customWidth="1"/>
    <col min="9232" max="9232" width="40.5703125" style="9" customWidth="1"/>
    <col min="9233" max="9470" width="9.140625" style="9"/>
    <col min="9471" max="9471" width="38.5703125" style="9" customWidth="1"/>
    <col min="9472" max="9472" width="22.5703125" style="9" customWidth="1"/>
    <col min="9473" max="9473" width="20.140625" style="9" customWidth="1"/>
    <col min="9474" max="9474" width="13.85546875" style="9" customWidth="1"/>
    <col min="9475" max="9475" width="11.28515625" style="9" customWidth="1"/>
    <col min="9476" max="9476" width="15.42578125" style="9" customWidth="1"/>
    <col min="9477" max="9478" width="10.85546875" style="9" customWidth="1"/>
    <col min="9479" max="9479" width="26.7109375" style="9" customWidth="1"/>
    <col min="9480" max="9480" width="23.85546875" style="9" customWidth="1"/>
    <col min="9481" max="9481" width="29.140625" style="9" customWidth="1"/>
    <col min="9482" max="9482" width="27.7109375" style="9" customWidth="1"/>
    <col min="9483" max="9485" width="20" style="9" customWidth="1"/>
    <col min="9486" max="9486" width="20.42578125" style="9" customWidth="1"/>
    <col min="9487" max="9487" width="26.140625" style="9" customWidth="1"/>
    <col min="9488" max="9488" width="40.5703125" style="9" customWidth="1"/>
    <col min="9489" max="9726" width="9.140625" style="9"/>
    <col min="9727" max="9727" width="38.5703125" style="9" customWidth="1"/>
    <col min="9728" max="9728" width="22.5703125" style="9" customWidth="1"/>
    <col min="9729" max="9729" width="20.140625" style="9" customWidth="1"/>
    <col min="9730" max="9730" width="13.85546875" style="9" customWidth="1"/>
    <col min="9731" max="9731" width="11.28515625" style="9" customWidth="1"/>
    <col min="9732" max="9732" width="15.42578125" style="9" customWidth="1"/>
    <col min="9733" max="9734" width="10.85546875" style="9" customWidth="1"/>
    <col min="9735" max="9735" width="26.7109375" style="9" customWidth="1"/>
    <col min="9736" max="9736" width="23.85546875" style="9" customWidth="1"/>
    <col min="9737" max="9737" width="29.140625" style="9" customWidth="1"/>
    <col min="9738" max="9738" width="27.7109375" style="9" customWidth="1"/>
    <col min="9739" max="9741" width="20" style="9" customWidth="1"/>
    <col min="9742" max="9742" width="20.42578125" style="9" customWidth="1"/>
    <col min="9743" max="9743" width="26.140625" style="9" customWidth="1"/>
    <col min="9744" max="9744" width="40.5703125" style="9" customWidth="1"/>
    <col min="9745" max="9982" width="9.140625" style="9"/>
    <col min="9983" max="9983" width="38.5703125" style="9" customWidth="1"/>
    <col min="9984" max="9984" width="22.5703125" style="9" customWidth="1"/>
    <col min="9985" max="9985" width="20.140625" style="9" customWidth="1"/>
    <col min="9986" max="9986" width="13.85546875" style="9" customWidth="1"/>
    <col min="9987" max="9987" width="11.28515625" style="9" customWidth="1"/>
    <col min="9988" max="9988" width="15.42578125" style="9" customWidth="1"/>
    <col min="9989" max="9990" width="10.85546875" style="9" customWidth="1"/>
    <col min="9991" max="9991" width="26.7109375" style="9" customWidth="1"/>
    <col min="9992" max="9992" width="23.85546875" style="9" customWidth="1"/>
    <col min="9993" max="9993" width="29.140625" style="9" customWidth="1"/>
    <col min="9994" max="9994" width="27.7109375" style="9" customWidth="1"/>
    <col min="9995" max="9997" width="20" style="9" customWidth="1"/>
    <col min="9998" max="9998" width="20.42578125" style="9" customWidth="1"/>
    <col min="9999" max="9999" width="26.140625" style="9" customWidth="1"/>
    <col min="10000" max="10000" width="40.5703125" style="9" customWidth="1"/>
    <col min="10001" max="10238" width="9.140625" style="9"/>
    <col min="10239" max="10239" width="38.5703125" style="9" customWidth="1"/>
    <col min="10240" max="10240" width="22.5703125" style="9" customWidth="1"/>
    <col min="10241" max="10241" width="20.140625" style="9" customWidth="1"/>
    <col min="10242" max="10242" width="13.85546875" style="9" customWidth="1"/>
    <col min="10243" max="10243" width="11.28515625" style="9" customWidth="1"/>
    <col min="10244" max="10244" width="15.42578125" style="9" customWidth="1"/>
    <col min="10245" max="10246" width="10.85546875" style="9" customWidth="1"/>
    <col min="10247" max="10247" width="26.7109375" style="9" customWidth="1"/>
    <col min="10248" max="10248" width="23.85546875" style="9" customWidth="1"/>
    <col min="10249" max="10249" width="29.140625" style="9" customWidth="1"/>
    <col min="10250" max="10250" width="27.7109375" style="9" customWidth="1"/>
    <col min="10251" max="10253" width="20" style="9" customWidth="1"/>
    <col min="10254" max="10254" width="20.42578125" style="9" customWidth="1"/>
    <col min="10255" max="10255" width="26.140625" style="9" customWidth="1"/>
    <col min="10256" max="10256" width="40.5703125" style="9" customWidth="1"/>
    <col min="10257" max="10494" width="9.140625" style="9"/>
    <col min="10495" max="10495" width="38.5703125" style="9" customWidth="1"/>
    <col min="10496" max="10496" width="22.5703125" style="9" customWidth="1"/>
    <col min="10497" max="10497" width="20.140625" style="9" customWidth="1"/>
    <col min="10498" max="10498" width="13.85546875" style="9" customWidth="1"/>
    <col min="10499" max="10499" width="11.28515625" style="9" customWidth="1"/>
    <col min="10500" max="10500" width="15.42578125" style="9" customWidth="1"/>
    <col min="10501" max="10502" width="10.85546875" style="9" customWidth="1"/>
    <col min="10503" max="10503" width="26.7109375" style="9" customWidth="1"/>
    <col min="10504" max="10504" width="23.85546875" style="9" customWidth="1"/>
    <col min="10505" max="10505" width="29.140625" style="9" customWidth="1"/>
    <col min="10506" max="10506" width="27.7109375" style="9" customWidth="1"/>
    <col min="10507" max="10509" width="20" style="9" customWidth="1"/>
    <col min="10510" max="10510" width="20.42578125" style="9" customWidth="1"/>
    <col min="10511" max="10511" width="26.140625" style="9" customWidth="1"/>
    <col min="10512" max="10512" width="40.5703125" style="9" customWidth="1"/>
    <col min="10513" max="10750" width="9.140625" style="9"/>
    <col min="10751" max="10751" width="38.5703125" style="9" customWidth="1"/>
    <col min="10752" max="10752" width="22.5703125" style="9" customWidth="1"/>
    <col min="10753" max="10753" width="20.140625" style="9" customWidth="1"/>
    <col min="10754" max="10754" width="13.85546875" style="9" customWidth="1"/>
    <col min="10755" max="10755" width="11.28515625" style="9" customWidth="1"/>
    <col min="10756" max="10756" width="15.42578125" style="9" customWidth="1"/>
    <col min="10757" max="10758" width="10.85546875" style="9" customWidth="1"/>
    <col min="10759" max="10759" width="26.7109375" style="9" customWidth="1"/>
    <col min="10760" max="10760" width="23.85546875" style="9" customWidth="1"/>
    <col min="10761" max="10761" width="29.140625" style="9" customWidth="1"/>
    <col min="10762" max="10762" width="27.7109375" style="9" customWidth="1"/>
    <col min="10763" max="10765" width="20" style="9" customWidth="1"/>
    <col min="10766" max="10766" width="20.42578125" style="9" customWidth="1"/>
    <col min="10767" max="10767" width="26.140625" style="9" customWidth="1"/>
    <col min="10768" max="10768" width="40.5703125" style="9" customWidth="1"/>
    <col min="10769" max="11006" width="9.140625" style="9"/>
    <col min="11007" max="11007" width="38.5703125" style="9" customWidth="1"/>
    <col min="11008" max="11008" width="22.5703125" style="9" customWidth="1"/>
    <col min="11009" max="11009" width="20.140625" style="9" customWidth="1"/>
    <col min="11010" max="11010" width="13.85546875" style="9" customWidth="1"/>
    <col min="11011" max="11011" width="11.28515625" style="9" customWidth="1"/>
    <col min="11012" max="11012" width="15.42578125" style="9" customWidth="1"/>
    <col min="11013" max="11014" width="10.85546875" style="9" customWidth="1"/>
    <col min="11015" max="11015" width="26.7109375" style="9" customWidth="1"/>
    <col min="11016" max="11016" width="23.85546875" style="9" customWidth="1"/>
    <col min="11017" max="11017" width="29.140625" style="9" customWidth="1"/>
    <col min="11018" max="11018" width="27.7109375" style="9" customWidth="1"/>
    <col min="11019" max="11021" width="20" style="9" customWidth="1"/>
    <col min="11022" max="11022" width="20.42578125" style="9" customWidth="1"/>
    <col min="11023" max="11023" width="26.140625" style="9" customWidth="1"/>
    <col min="11024" max="11024" width="40.5703125" style="9" customWidth="1"/>
    <col min="11025" max="11262" width="9.140625" style="9"/>
    <col min="11263" max="11263" width="38.5703125" style="9" customWidth="1"/>
    <col min="11264" max="11264" width="22.5703125" style="9" customWidth="1"/>
    <col min="11265" max="11265" width="20.140625" style="9" customWidth="1"/>
    <col min="11266" max="11266" width="13.85546875" style="9" customWidth="1"/>
    <col min="11267" max="11267" width="11.28515625" style="9" customWidth="1"/>
    <col min="11268" max="11268" width="15.42578125" style="9" customWidth="1"/>
    <col min="11269" max="11270" width="10.85546875" style="9" customWidth="1"/>
    <col min="11271" max="11271" width="26.7109375" style="9" customWidth="1"/>
    <col min="11272" max="11272" width="23.85546875" style="9" customWidth="1"/>
    <col min="11273" max="11273" width="29.140625" style="9" customWidth="1"/>
    <col min="11274" max="11274" width="27.7109375" style="9" customWidth="1"/>
    <col min="11275" max="11277" width="20" style="9" customWidth="1"/>
    <col min="11278" max="11278" width="20.42578125" style="9" customWidth="1"/>
    <col min="11279" max="11279" width="26.140625" style="9" customWidth="1"/>
    <col min="11280" max="11280" width="40.5703125" style="9" customWidth="1"/>
    <col min="11281" max="11518" width="9.140625" style="9"/>
    <col min="11519" max="11519" width="38.5703125" style="9" customWidth="1"/>
    <col min="11520" max="11520" width="22.5703125" style="9" customWidth="1"/>
    <col min="11521" max="11521" width="20.140625" style="9" customWidth="1"/>
    <col min="11522" max="11522" width="13.85546875" style="9" customWidth="1"/>
    <col min="11523" max="11523" width="11.28515625" style="9" customWidth="1"/>
    <col min="11524" max="11524" width="15.42578125" style="9" customWidth="1"/>
    <col min="11525" max="11526" width="10.85546875" style="9" customWidth="1"/>
    <col min="11527" max="11527" width="26.7109375" style="9" customWidth="1"/>
    <col min="11528" max="11528" width="23.85546875" style="9" customWidth="1"/>
    <col min="11529" max="11529" width="29.140625" style="9" customWidth="1"/>
    <col min="11530" max="11530" width="27.7109375" style="9" customWidth="1"/>
    <col min="11531" max="11533" width="20" style="9" customWidth="1"/>
    <col min="11534" max="11534" width="20.42578125" style="9" customWidth="1"/>
    <col min="11535" max="11535" width="26.140625" style="9" customWidth="1"/>
    <col min="11536" max="11536" width="40.5703125" style="9" customWidth="1"/>
    <col min="11537" max="11774" width="9.140625" style="9"/>
    <col min="11775" max="11775" width="38.5703125" style="9" customWidth="1"/>
    <col min="11776" max="11776" width="22.5703125" style="9" customWidth="1"/>
    <col min="11777" max="11777" width="20.140625" style="9" customWidth="1"/>
    <col min="11778" max="11778" width="13.85546875" style="9" customWidth="1"/>
    <col min="11779" max="11779" width="11.28515625" style="9" customWidth="1"/>
    <col min="11780" max="11780" width="15.42578125" style="9" customWidth="1"/>
    <col min="11781" max="11782" width="10.85546875" style="9" customWidth="1"/>
    <col min="11783" max="11783" width="26.7109375" style="9" customWidth="1"/>
    <col min="11784" max="11784" width="23.85546875" style="9" customWidth="1"/>
    <col min="11785" max="11785" width="29.140625" style="9" customWidth="1"/>
    <col min="11786" max="11786" width="27.7109375" style="9" customWidth="1"/>
    <col min="11787" max="11789" width="20" style="9" customWidth="1"/>
    <col min="11790" max="11790" width="20.42578125" style="9" customWidth="1"/>
    <col min="11791" max="11791" width="26.140625" style="9" customWidth="1"/>
    <col min="11792" max="11792" width="40.5703125" style="9" customWidth="1"/>
    <col min="11793" max="12030" width="9.140625" style="9"/>
    <col min="12031" max="12031" width="38.5703125" style="9" customWidth="1"/>
    <col min="12032" max="12032" width="22.5703125" style="9" customWidth="1"/>
    <col min="12033" max="12033" width="20.140625" style="9" customWidth="1"/>
    <col min="12034" max="12034" width="13.85546875" style="9" customWidth="1"/>
    <col min="12035" max="12035" width="11.28515625" style="9" customWidth="1"/>
    <col min="12036" max="12036" width="15.42578125" style="9" customWidth="1"/>
    <col min="12037" max="12038" width="10.85546875" style="9" customWidth="1"/>
    <col min="12039" max="12039" width="26.7109375" style="9" customWidth="1"/>
    <col min="12040" max="12040" width="23.85546875" style="9" customWidth="1"/>
    <col min="12041" max="12041" width="29.140625" style="9" customWidth="1"/>
    <col min="12042" max="12042" width="27.7109375" style="9" customWidth="1"/>
    <col min="12043" max="12045" width="20" style="9" customWidth="1"/>
    <col min="12046" max="12046" width="20.42578125" style="9" customWidth="1"/>
    <col min="12047" max="12047" width="26.140625" style="9" customWidth="1"/>
    <col min="12048" max="12048" width="40.5703125" style="9" customWidth="1"/>
    <col min="12049" max="12286" width="9.140625" style="9"/>
    <col min="12287" max="12287" width="38.5703125" style="9" customWidth="1"/>
    <col min="12288" max="12288" width="22.5703125" style="9" customWidth="1"/>
    <col min="12289" max="12289" width="20.140625" style="9" customWidth="1"/>
    <col min="12290" max="12290" width="13.85546875" style="9" customWidth="1"/>
    <col min="12291" max="12291" width="11.28515625" style="9" customWidth="1"/>
    <col min="12292" max="12292" width="15.42578125" style="9" customWidth="1"/>
    <col min="12293" max="12294" width="10.85546875" style="9" customWidth="1"/>
    <col min="12295" max="12295" width="26.7109375" style="9" customWidth="1"/>
    <col min="12296" max="12296" width="23.85546875" style="9" customWidth="1"/>
    <col min="12297" max="12297" width="29.140625" style="9" customWidth="1"/>
    <col min="12298" max="12298" width="27.7109375" style="9" customWidth="1"/>
    <col min="12299" max="12301" width="20" style="9" customWidth="1"/>
    <col min="12302" max="12302" width="20.42578125" style="9" customWidth="1"/>
    <col min="12303" max="12303" width="26.140625" style="9" customWidth="1"/>
    <col min="12304" max="12304" width="40.5703125" style="9" customWidth="1"/>
    <col min="12305" max="12542" width="9.140625" style="9"/>
    <col min="12543" max="12543" width="38.5703125" style="9" customWidth="1"/>
    <col min="12544" max="12544" width="22.5703125" style="9" customWidth="1"/>
    <col min="12545" max="12545" width="20.140625" style="9" customWidth="1"/>
    <col min="12546" max="12546" width="13.85546875" style="9" customWidth="1"/>
    <col min="12547" max="12547" width="11.28515625" style="9" customWidth="1"/>
    <col min="12548" max="12548" width="15.42578125" style="9" customWidth="1"/>
    <col min="12549" max="12550" width="10.85546875" style="9" customWidth="1"/>
    <col min="12551" max="12551" width="26.7109375" style="9" customWidth="1"/>
    <col min="12552" max="12552" width="23.85546875" style="9" customWidth="1"/>
    <col min="12553" max="12553" width="29.140625" style="9" customWidth="1"/>
    <col min="12554" max="12554" width="27.7109375" style="9" customWidth="1"/>
    <col min="12555" max="12557" width="20" style="9" customWidth="1"/>
    <col min="12558" max="12558" width="20.42578125" style="9" customWidth="1"/>
    <col min="12559" max="12559" width="26.140625" style="9" customWidth="1"/>
    <col min="12560" max="12560" width="40.5703125" style="9" customWidth="1"/>
    <col min="12561" max="12798" width="9.140625" style="9"/>
    <col min="12799" max="12799" width="38.5703125" style="9" customWidth="1"/>
    <col min="12800" max="12800" width="22.5703125" style="9" customWidth="1"/>
    <col min="12801" max="12801" width="20.140625" style="9" customWidth="1"/>
    <col min="12802" max="12802" width="13.85546875" style="9" customWidth="1"/>
    <col min="12803" max="12803" width="11.28515625" style="9" customWidth="1"/>
    <col min="12804" max="12804" width="15.42578125" style="9" customWidth="1"/>
    <col min="12805" max="12806" width="10.85546875" style="9" customWidth="1"/>
    <col min="12807" max="12807" width="26.7109375" style="9" customWidth="1"/>
    <col min="12808" max="12808" width="23.85546875" style="9" customWidth="1"/>
    <col min="12809" max="12809" width="29.140625" style="9" customWidth="1"/>
    <col min="12810" max="12810" width="27.7109375" style="9" customWidth="1"/>
    <col min="12811" max="12813" width="20" style="9" customWidth="1"/>
    <col min="12814" max="12814" width="20.42578125" style="9" customWidth="1"/>
    <col min="12815" max="12815" width="26.140625" style="9" customWidth="1"/>
    <col min="12816" max="12816" width="40.5703125" style="9" customWidth="1"/>
    <col min="12817" max="13054" width="9.140625" style="9"/>
    <col min="13055" max="13055" width="38.5703125" style="9" customWidth="1"/>
    <col min="13056" max="13056" width="22.5703125" style="9" customWidth="1"/>
    <col min="13057" max="13057" width="20.140625" style="9" customWidth="1"/>
    <col min="13058" max="13058" width="13.85546875" style="9" customWidth="1"/>
    <col min="13059" max="13059" width="11.28515625" style="9" customWidth="1"/>
    <col min="13060" max="13060" width="15.42578125" style="9" customWidth="1"/>
    <col min="13061" max="13062" width="10.85546875" style="9" customWidth="1"/>
    <col min="13063" max="13063" width="26.7109375" style="9" customWidth="1"/>
    <col min="13064" max="13064" width="23.85546875" style="9" customWidth="1"/>
    <col min="13065" max="13065" width="29.140625" style="9" customWidth="1"/>
    <col min="13066" max="13066" width="27.7109375" style="9" customWidth="1"/>
    <col min="13067" max="13069" width="20" style="9" customWidth="1"/>
    <col min="13070" max="13070" width="20.42578125" style="9" customWidth="1"/>
    <col min="13071" max="13071" width="26.140625" style="9" customWidth="1"/>
    <col min="13072" max="13072" width="40.5703125" style="9" customWidth="1"/>
    <col min="13073" max="13310" width="9.140625" style="9"/>
    <col min="13311" max="13311" width="38.5703125" style="9" customWidth="1"/>
    <col min="13312" max="13312" width="22.5703125" style="9" customWidth="1"/>
    <col min="13313" max="13313" width="20.140625" style="9" customWidth="1"/>
    <col min="13314" max="13314" width="13.85546875" style="9" customWidth="1"/>
    <col min="13315" max="13315" width="11.28515625" style="9" customWidth="1"/>
    <col min="13316" max="13316" width="15.42578125" style="9" customWidth="1"/>
    <col min="13317" max="13318" width="10.85546875" style="9" customWidth="1"/>
    <col min="13319" max="13319" width="26.7109375" style="9" customWidth="1"/>
    <col min="13320" max="13320" width="23.85546875" style="9" customWidth="1"/>
    <col min="13321" max="13321" width="29.140625" style="9" customWidth="1"/>
    <col min="13322" max="13322" width="27.7109375" style="9" customWidth="1"/>
    <col min="13323" max="13325" width="20" style="9" customWidth="1"/>
    <col min="13326" max="13326" width="20.42578125" style="9" customWidth="1"/>
    <col min="13327" max="13327" width="26.140625" style="9" customWidth="1"/>
    <col min="13328" max="13328" width="40.5703125" style="9" customWidth="1"/>
    <col min="13329" max="13566" width="9.140625" style="9"/>
    <col min="13567" max="13567" width="38.5703125" style="9" customWidth="1"/>
    <col min="13568" max="13568" width="22.5703125" style="9" customWidth="1"/>
    <col min="13569" max="13569" width="20.140625" style="9" customWidth="1"/>
    <col min="13570" max="13570" width="13.85546875" style="9" customWidth="1"/>
    <col min="13571" max="13571" width="11.28515625" style="9" customWidth="1"/>
    <col min="13572" max="13572" width="15.42578125" style="9" customWidth="1"/>
    <col min="13573" max="13574" width="10.85546875" style="9" customWidth="1"/>
    <col min="13575" max="13575" width="26.7109375" style="9" customWidth="1"/>
    <col min="13576" max="13576" width="23.85546875" style="9" customWidth="1"/>
    <col min="13577" max="13577" width="29.140625" style="9" customWidth="1"/>
    <col min="13578" max="13578" width="27.7109375" style="9" customWidth="1"/>
    <col min="13579" max="13581" width="20" style="9" customWidth="1"/>
    <col min="13582" max="13582" width="20.42578125" style="9" customWidth="1"/>
    <col min="13583" max="13583" width="26.140625" style="9" customWidth="1"/>
    <col min="13584" max="13584" width="40.5703125" style="9" customWidth="1"/>
    <col min="13585" max="13822" width="9.140625" style="9"/>
    <col min="13823" max="13823" width="38.5703125" style="9" customWidth="1"/>
    <col min="13824" max="13824" width="22.5703125" style="9" customWidth="1"/>
    <col min="13825" max="13825" width="20.140625" style="9" customWidth="1"/>
    <col min="13826" max="13826" width="13.85546875" style="9" customWidth="1"/>
    <col min="13827" max="13827" width="11.28515625" style="9" customWidth="1"/>
    <col min="13828" max="13828" width="15.42578125" style="9" customWidth="1"/>
    <col min="13829" max="13830" width="10.85546875" style="9" customWidth="1"/>
    <col min="13831" max="13831" width="26.7109375" style="9" customWidth="1"/>
    <col min="13832" max="13832" width="23.85546875" style="9" customWidth="1"/>
    <col min="13833" max="13833" width="29.140625" style="9" customWidth="1"/>
    <col min="13834" max="13834" width="27.7109375" style="9" customWidth="1"/>
    <col min="13835" max="13837" width="20" style="9" customWidth="1"/>
    <col min="13838" max="13838" width="20.42578125" style="9" customWidth="1"/>
    <col min="13839" max="13839" width="26.140625" style="9" customWidth="1"/>
    <col min="13840" max="13840" width="40.5703125" style="9" customWidth="1"/>
    <col min="13841" max="14078" width="9.140625" style="9"/>
    <col min="14079" max="14079" width="38.5703125" style="9" customWidth="1"/>
    <col min="14080" max="14080" width="22.5703125" style="9" customWidth="1"/>
    <col min="14081" max="14081" width="20.140625" style="9" customWidth="1"/>
    <col min="14082" max="14082" width="13.85546875" style="9" customWidth="1"/>
    <col min="14083" max="14083" width="11.28515625" style="9" customWidth="1"/>
    <col min="14084" max="14084" width="15.42578125" style="9" customWidth="1"/>
    <col min="14085" max="14086" width="10.85546875" style="9" customWidth="1"/>
    <col min="14087" max="14087" width="26.7109375" style="9" customWidth="1"/>
    <col min="14088" max="14088" width="23.85546875" style="9" customWidth="1"/>
    <col min="14089" max="14089" width="29.140625" style="9" customWidth="1"/>
    <col min="14090" max="14090" width="27.7109375" style="9" customWidth="1"/>
    <col min="14091" max="14093" width="20" style="9" customWidth="1"/>
    <col min="14094" max="14094" width="20.42578125" style="9" customWidth="1"/>
    <col min="14095" max="14095" width="26.140625" style="9" customWidth="1"/>
    <col min="14096" max="14096" width="40.5703125" style="9" customWidth="1"/>
    <col min="14097" max="14334" width="9.140625" style="9"/>
    <col min="14335" max="14335" width="38.5703125" style="9" customWidth="1"/>
    <col min="14336" max="14336" width="22.5703125" style="9" customWidth="1"/>
    <col min="14337" max="14337" width="20.140625" style="9" customWidth="1"/>
    <col min="14338" max="14338" width="13.85546875" style="9" customWidth="1"/>
    <col min="14339" max="14339" width="11.28515625" style="9" customWidth="1"/>
    <col min="14340" max="14340" width="15.42578125" style="9" customWidth="1"/>
    <col min="14341" max="14342" width="10.85546875" style="9" customWidth="1"/>
    <col min="14343" max="14343" width="26.7109375" style="9" customWidth="1"/>
    <col min="14344" max="14344" width="23.85546875" style="9" customWidth="1"/>
    <col min="14345" max="14345" width="29.140625" style="9" customWidth="1"/>
    <col min="14346" max="14346" width="27.7109375" style="9" customWidth="1"/>
    <col min="14347" max="14349" width="20" style="9" customWidth="1"/>
    <col min="14350" max="14350" width="20.42578125" style="9" customWidth="1"/>
    <col min="14351" max="14351" width="26.140625" style="9" customWidth="1"/>
    <col min="14352" max="14352" width="40.5703125" style="9" customWidth="1"/>
    <col min="14353" max="14590" width="9.140625" style="9"/>
    <col min="14591" max="14591" width="38.5703125" style="9" customWidth="1"/>
    <col min="14592" max="14592" width="22.5703125" style="9" customWidth="1"/>
    <col min="14593" max="14593" width="20.140625" style="9" customWidth="1"/>
    <col min="14594" max="14594" width="13.85546875" style="9" customWidth="1"/>
    <col min="14595" max="14595" width="11.28515625" style="9" customWidth="1"/>
    <col min="14596" max="14596" width="15.42578125" style="9" customWidth="1"/>
    <col min="14597" max="14598" width="10.85546875" style="9" customWidth="1"/>
    <col min="14599" max="14599" width="26.7109375" style="9" customWidth="1"/>
    <col min="14600" max="14600" width="23.85546875" style="9" customWidth="1"/>
    <col min="14601" max="14601" width="29.140625" style="9" customWidth="1"/>
    <col min="14602" max="14602" width="27.7109375" style="9" customWidth="1"/>
    <col min="14603" max="14605" width="20" style="9" customWidth="1"/>
    <col min="14606" max="14606" width="20.42578125" style="9" customWidth="1"/>
    <col min="14607" max="14607" width="26.140625" style="9" customWidth="1"/>
    <col min="14608" max="14608" width="40.5703125" style="9" customWidth="1"/>
    <col min="14609" max="14846" width="9.140625" style="9"/>
    <col min="14847" max="14847" width="38.5703125" style="9" customWidth="1"/>
    <col min="14848" max="14848" width="22.5703125" style="9" customWidth="1"/>
    <col min="14849" max="14849" width="20.140625" style="9" customWidth="1"/>
    <col min="14850" max="14850" width="13.85546875" style="9" customWidth="1"/>
    <col min="14851" max="14851" width="11.28515625" style="9" customWidth="1"/>
    <col min="14852" max="14852" width="15.42578125" style="9" customWidth="1"/>
    <col min="14853" max="14854" width="10.85546875" style="9" customWidth="1"/>
    <col min="14855" max="14855" width="26.7109375" style="9" customWidth="1"/>
    <col min="14856" max="14856" width="23.85546875" style="9" customWidth="1"/>
    <col min="14857" max="14857" width="29.140625" style="9" customWidth="1"/>
    <col min="14858" max="14858" width="27.7109375" style="9" customWidth="1"/>
    <col min="14859" max="14861" width="20" style="9" customWidth="1"/>
    <col min="14862" max="14862" width="20.42578125" style="9" customWidth="1"/>
    <col min="14863" max="14863" width="26.140625" style="9" customWidth="1"/>
    <col min="14864" max="14864" width="40.5703125" style="9" customWidth="1"/>
    <col min="14865" max="15102" width="9.140625" style="9"/>
    <col min="15103" max="15103" width="38.5703125" style="9" customWidth="1"/>
    <col min="15104" max="15104" width="22.5703125" style="9" customWidth="1"/>
    <col min="15105" max="15105" width="20.140625" style="9" customWidth="1"/>
    <col min="15106" max="15106" width="13.85546875" style="9" customWidth="1"/>
    <col min="15107" max="15107" width="11.28515625" style="9" customWidth="1"/>
    <col min="15108" max="15108" width="15.42578125" style="9" customWidth="1"/>
    <col min="15109" max="15110" width="10.85546875" style="9" customWidth="1"/>
    <col min="15111" max="15111" width="26.7109375" style="9" customWidth="1"/>
    <col min="15112" max="15112" width="23.85546875" style="9" customWidth="1"/>
    <col min="15113" max="15113" width="29.140625" style="9" customWidth="1"/>
    <col min="15114" max="15114" width="27.7109375" style="9" customWidth="1"/>
    <col min="15115" max="15117" width="20" style="9" customWidth="1"/>
    <col min="15118" max="15118" width="20.42578125" style="9" customWidth="1"/>
    <col min="15119" max="15119" width="26.140625" style="9" customWidth="1"/>
    <col min="15120" max="15120" width="40.5703125" style="9" customWidth="1"/>
    <col min="15121" max="15358" width="9.140625" style="9"/>
    <col min="15359" max="15359" width="38.5703125" style="9" customWidth="1"/>
    <col min="15360" max="15360" width="22.5703125" style="9" customWidth="1"/>
    <col min="15361" max="15361" width="20.140625" style="9" customWidth="1"/>
    <col min="15362" max="15362" width="13.85546875" style="9" customWidth="1"/>
    <col min="15363" max="15363" width="11.28515625" style="9" customWidth="1"/>
    <col min="15364" max="15364" width="15.42578125" style="9" customWidth="1"/>
    <col min="15365" max="15366" width="10.85546875" style="9" customWidth="1"/>
    <col min="15367" max="15367" width="26.7109375" style="9" customWidth="1"/>
    <col min="15368" max="15368" width="23.85546875" style="9" customWidth="1"/>
    <col min="15369" max="15369" width="29.140625" style="9" customWidth="1"/>
    <col min="15370" max="15370" width="27.7109375" style="9" customWidth="1"/>
    <col min="15371" max="15373" width="20" style="9" customWidth="1"/>
    <col min="15374" max="15374" width="20.42578125" style="9" customWidth="1"/>
    <col min="15375" max="15375" width="26.140625" style="9" customWidth="1"/>
    <col min="15376" max="15376" width="40.5703125" style="9" customWidth="1"/>
    <col min="15377" max="15614" width="9.140625" style="9"/>
    <col min="15615" max="15615" width="38.5703125" style="9" customWidth="1"/>
    <col min="15616" max="15616" width="22.5703125" style="9" customWidth="1"/>
    <col min="15617" max="15617" width="20.140625" style="9" customWidth="1"/>
    <col min="15618" max="15618" width="13.85546875" style="9" customWidth="1"/>
    <col min="15619" max="15619" width="11.28515625" style="9" customWidth="1"/>
    <col min="15620" max="15620" width="15.42578125" style="9" customWidth="1"/>
    <col min="15621" max="15622" width="10.85546875" style="9" customWidth="1"/>
    <col min="15623" max="15623" width="26.7109375" style="9" customWidth="1"/>
    <col min="15624" max="15624" width="23.85546875" style="9" customWidth="1"/>
    <col min="15625" max="15625" width="29.140625" style="9" customWidth="1"/>
    <col min="15626" max="15626" width="27.7109375" style="9" customWidth="1"/>
    <col min="15627" max="15629" width="20" style="9" customWidth="1"/>
    <col min="15630" max="15630" width="20.42578125" style="9" customWidth="1"/>
    <col min="15631" max="15631" width="26.140625" style="9" customWidth="1"/>
    <col min="15632" max="15632" width="40.5703125" style="9" customWidth="1"/>
    <col min="15633" max="15870" width="9.140625" style="9"/>
    <col min="15871" max="15871" width="38.5703125" style="9" customWidth="1"/>
    <col min="15872" max="15872" width="22.5703125" style="9" customWidth="1"/>
    <col min="15873" max="15873" width="20.140625" style="9" customWidth="1"/>
    <col min="15874" max="15874" width="13.85546875" style="9" customWidth="1"/>
    <col min="15875" max="15875" width="11.28515625" style="9" customWidth="1"/>
    <col min="15876" max="15876" width="15.42578125" style="9" customWidth="1"/>
    <col min="15877" max="15878" width="10.85546875" style="9" customWidth="1"/>
    <col min="15879" max="15879" width="26.7109375" style="9" customWidth="1"/>
    <col min="15880" max="15880" width="23.85546875" style="9" customWidth="1"/>
    <col min="15881" max="15881" width="29.140625" style="9" customWidth="1"/>
    <col min="15882" max="15882" width="27.7109375" style="9" customWidth="1"/>
    <col min="15883" max="15885" width="20" style="9" customWidth="1"/>
    <col min="15886" max="15886" width="20.42578125" style="9" customWidth="1"/>
    <col min="15887" max="15887" width="26.140625" style="9" customWidth="1"/>
    <col min="15888" max="15888" width="40.5703125" style="9" customWidth="1"/>
    <col min="15889" max="16126" width="9.140625" style="9"/>
    <col min="16127" max="16127" width="38.5703125" style="9" customWidth="1"/>
    <col min="16128" max="16128" width="22.5703125" style="9" customWidth="1"/>
    <col min="16129" max="16129" width="20.140625" style="9" customWidth="1"/>
    <col min="16130" max="16130" width="13.85546875" style="9" customWidth="1"/>
    <col min="16131" max="16131" width="11.28515625" style="9" customWidth="1"/>
    <col min="16132" max="16132" width="15.42578125" style="9" customWidth="1"/>
    <col min="16133" max="16134" width="10.85546875" style="9" customWidth="1"/>
    <col min="16135" max="16135" width="26.7109375" style="9" customWidth="1"/>
    <col min="16136" max="16136" width="23.85546875" style="9" customWidth="1"/>
    <col min="16137" max="16137" width="29.140625" style="9" customWidth="1"/>
    <col min="16138" max="16138" width="27.7109375" style="9" customWidth="1"/>
    <col min="16139" max="16141" width="20" style="9" customWidth="1"/>
    <col min="16142" max="16142" width="20.42578125" style="9" customWidth="1"/>
    <col min="16143" max="16143" width="26.140625" style="9" customWidth="1"/>
    <col min="16144" max="16144" width="40.5703125" style="9" customWidth="1"/>
    <col min="16145" max="16384" width="9.140625" style="9"/>
  </cols>
  <sheetData>
    <row r="1" spans="1:21" ht="16.5" customHeight="1">
      <c r="B1" s="257"/>
      <c r="C1" s="257"/>
      <c r="D1" s="257"/>
      <c r="E1" s="257"/>
      <c r="F1" s="258"/>
      <c r="G1" s="259"/>
      <c r="H1" s="257"/>
      <c r="I1" s="257"/>
      <c r="J1" s="257"/>
      <c r="K1" s="257"/>
      <c r="L1" s="257"/>
      <c r="M1" s="257"/>
      <c r="N1" s="257"/>
      <c r="O1" s="257"/>
      <c r="P1" s="257"/>
      <c r="Q1" s="43"/>
      <c r="R1" s="264"/>
      <c r="S1" s="264"/>
      <c r="T1" s="4"/>
      <c r="U1" s="15"/>
    </row>
    <row r="2" spans="1:21" ht="27" customHeight="1">
      <c r="E2" s="9"/>
      <c r="F2" s="9"/>
      <c r="G2" s="9"/>
      <c r="I2" s="9"/>
      <c r="K2" s="9"/>
      <c r="L2" s="9"/>
      <c r="M2" s="9"/>
      <c r="N2" s="9"/>
      <c r="O2" s="9"/>
      <c r="P2" s="9"/>
      <c r="Q2" s="9"/>
    </row>
    <row r="3" spans="1:21" s="44" customFormat="1" ht="28.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44" customFormat="1" ht="28.5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44" customFormat="1" ht="28.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s="44" customFormat="1" ht="29.25" customHeight="1">
      <c r="A6" s="5"/>
      <c r="B6" s="137"/>
      <c r="C6" s="137" t="s">
        <v>0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</row>
    <row r="7" spans="1:21" s="44" customFormat="1" ht="28.5" customHeight="1">
      <c r="A7" s="5"/>
      <c r="B7" s="251" t="s">
        <v>1</v>
      </c>
      <c r="C7" s="251"/>
      <c r="D7" s="251"/>
      <c r="E7" s="251"/>
      <c r="F7" s="251"/>
      <c r="G7" s="5"/>
      <c r="H7" s="251" t="s">
        <v>2</v>
      </c>
      <c r="I7" s="251"/>
      <c r="J7" s="251"/>
      <c r="K7" s="251" t="s">
        <v>3</v>
      </c>
      <c r="L7" s="251"/>
      <c r="M7" s="251"/>
      <c r="N7" s="251"/>
      <c r="O7" s="251"/>
      <c r="P7" s="251"/>
      <c r="Q7" s="5"/>
      <c r="R7" s="251" t="s">
        <v>4</v>
      </c>
      <c r="S7" s="251"/>
      <c r="T7" s="263" t="s">
        <v>91</v>
      </c>
      <c r="U7" s="263"/>
    </row>
    <row r="8" spans="1:21" s="44" customFormat="1" ht="28.5" customHeight="1">
      <c r="A8" s="5"/>
      <c r="B8" s="251" t="s">
        <v>92</v>
      </c>
      <c r="C8" s="237" t="s">
        <v>93</v>
      </c>
      <c r="D8" s="237" t="s">
        <v>94</v>
      </c>
      <c r="E8" s="247" t="s">
        <v>95</v>
      </c>
      <c r="F8" s="240" t="s">
        <v>5</v>
      </c>
      <c r="G8" s="241"/>
      <c r="H8" s="251" t="s">
        <v>6</v>
      </c>
      <c r="I8" s="256" t="s">
        <v>7</v>
      </c>
      <c r="J8" s="251" t="s">
        <v>8</v>
      </c>
      <c r="K8" s="251" t="s">
        <v>9</v>
      </c>
      <c r="L8" s="251" t="s">
        <v>10</v>
      </c>
      <c r="M8" s="251" t="s">
        <v>11</v>
      </c>
      <c r="N8" s="237" t="s">
        <v>83</v>
      </c>
      <c r="O8" s="237" t="s">
        <v>1530</v>
      </c>
      <c r="P8" s="251" t="s">
        <v>97</v>
      </c>
      <c r="Q8" s="237" t="s">
        <v>98</v>
      </c>
      <c r="R8" s="251" t="s">
        <v>12</v>
      </c>
      <c r="S8" s="251" t="s">
        <v>13</v>
      </c>
      <c r="T8" s="237" t="s">
        <v>83</v>
      </c>
      <c r="U8" s="237" t="s">
        <v>348</v>
      </c>
    </row>
    <row r="9" spans="1:21" s="44" customFormat="1" ht="15" customHeight="1">
      <c r="A9" s="5"/>
      <c r="B9" s="251"/>
      <c r="C9" s="238"/>
      <c r="D9" s="252"/>
      <c r="E9" s="254"/>
      <c r="F9" s="237" t="s">
        <v>99</v>
      </c>
      <c r="G9" s="237" t="s">
        <v>100</v>
      </c>
      <c r="H9" s="251"/>
      <c r="I9" s="256"/>
      <c r="J9" s="251"/>
      <c r="K9" s="251"/>
      <c r="L9" s="251"/>
      <c r="M9" s="251"/>
      <c r="N9" s="238"/>
      <c r="O9" s="238"/>
      <c r="P9" s="251"/>
      <c r="Q9" s="252"/>
      <c r="R9" s="251"/>
      <c r="S9" s="251"/>
      <c r="T9" s="238"/>
      <c r="U9" s="238"/>
    </row>
    <row r="10" spans="1:21" s="44" customFormat="1" ht="41.25" customHeight="1">
      <c r="A10" s="5"/>
      <c r="B10" s="251"/>
      <c r="C10" s="238"/>
      <c r="D10" s="252"/>
      <c r="E10" s="254"/>
      <c r="F10" s="238"/>
      <c r="G10" s="238"/>
      <c r="H10" s="251"/>
      <c r="I10" s="256"/>
      <c r="J10" s="251"/>
      <c r="K10" s="251"/>
      <c r="L10" s="251"/>
      <c r="M10" s="251"/>
      <c r="N10" s="238"/>
      <c r="O10" s="238"/>
      <c r="P10" s="251"/>
      <c r="Q10" s="252"/>
      <c r="R10" s="251"/>
      <c r="S10" s="251"/>
      <c r="T10" s="238"/>
      <c r="U10" s="238"/>
    </row>
    <row r="11" spans="1:21" ht="51.75" customHeight="1">
      <c r="A11" s="4"/>
      <c r="B11" s="251"/>
      <c r="C11" s="238"/>
      <c r="D11" s="252"/>
      <c r="E11" s="254"/>
      <c r="F11" s="238"/>
      <c r="G11" s="238"/>
      <c r="H11" s="251"/>
      <c r="I11" s="256"/>
      <c r="J11" s="251"/>
      <c r="K11" s="251"/>
      <c r="L11" s="251"/>
      <c r="M11" s="251"/>
      <c r="N11" s="238"/>
      <c r="O11" s="238"/>
      <c r="P11" s="251"/>
      <c r="Q11" s="252"/>
      <c r="R11" s="251"/>
      <c r="S11" s="251"/>
      <c r="T11" s="238"/>
      <c r="U11" s="238"/>
    </row>
    <row r="12" spans="1:21" ht="28.5" customHeight="1">
      <c r="A12" s="4" t="s">
        <v>1517</v>
      </c>
      <c r="B12" s="251"/>
      <c r="C12" s="239"/>
      <c r="D12" s="253"/>
      <c r="E12" s="255"/>
      <c r="F12" s="239"/>
      <c r="G12" s="239"/>
      <c r="H12" s="251"/>
      <c r="I12" s="256"/>
      <c r="J12" s="251"/>
      <c r="K12" s="251"/>
      <c r="L12" s="251"/>
      <c r="M12" s="251"/>
      <c r="N12" s="239"/>
      <c r="O12" s="239"/>
      <c r="P12" s="251"/>
      <c r="Q12" s="253"/>
      <c r="R12" s="251"/>
      <c r="S12" s="251"/>
      <c r="T12" s="239"/>
      <c r="U12" s="239"/>
    </row>
    <row r="13" spans="1:21" s="60" customFormat="1">
      <c r="A13" s="70"/>
      <c r="B13" s="70">
        <v>2</v>
      </c>
      <c r="C13" s="70">
        <v>3</v>
      </c>
      <c r="D13" s="70">
        <v>4</v>
      </c>
      <c r="E13" s="70">
        <v>5</v>
      </c>
      <c r="F13" s="70">
        <v>6</v>
      </c>
      <c r="G13" s="70">
        <v>7</v>
      </c>
      <c r="H13" s="70">
        <v>8</v>
      </c>
      <c r="I13" s="70">
        <v>9</v>
      </c>
      <c r="J13" s="70">
        <v>10</v>
      </c>
      <c r="K13" s="70">
        <v>11</v>
      </c>
      <c r="L13" s="70">
        <v>12</v>
      </c>
      <c r="M13" s="70">
        <v>13</v>
      </c>
      <c r="N13" s="70">
        <v>14</v>
      </c>
      <c r="O13" s="70">
        <v>15</v>
      </c>
      <c r="P13" s="70">
        <v>16</v>
      </c>
      <c r="Q13" s="70">
        <v>17</v>
      </c>
      <c r="R13" s="70">
        <v>18</v>
      </c>
      <c r="S13" s="70">
        <v>19</v>
      </c>
      <c r="T13" s="6">
        <v>14</v>
      </c>
      <c r="U13" s="17">
        <v>15</v>
      </c>
    </row>
    <row r="14" spans="1:21" ht="15" customHeight="1">
      <c r="A14" s="4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30"/>
      <c r="T14" s="4"/>
      <c r="U14" s="15"/>
    </row>
    <row r="15" spans="1:21" ht="45">
      <c r="A15" s="4">
        <v>1</v>
      </c>
      <c r="B15" s="4" t="s">
        <v>1008</v>
      </c>
      <c r="C15" s="4" t="s">
        <v>642</v>
      </c>
      <c r="D15" s="4" t="s">
        <v>1009</v>
      </c>
      <c r="E15" s="14">
        <v>14</v>
      </c>
      <c r="F15" s="29" t="s">
        <v>1336</v>
      </c>
      <c r="G15" s="29" t="s">
        <v>1335</v>
      </c>
      <c r="H15" s="4" t="s">
        <v>1010</v>
      </c>
      <c r="I15" s="16">
        <v>1022300715140</v>
      </c>
      <c r="J15" s="4" t="s">
        <v>1011</v>
      </c>
      <c r="K15" s="5" t="s">
        <v>27</v>
      </c>
      <c r="L15" s="70">
        <v>0</v>
      </c>
      <c r="M15" s="5" t="s">
        <v>22</v>
      </c>
      <c r="N15" s="5">
        <v>1.1000000000000001</v>
      </c>
      <c r="O15" s="5">
        <v>0</v>
      </c>
      <c r="P15" s="5">
        <v>1</v>
      </c>
      <c r="Q15" s="5">
        <v>0</v>
      </c>
      <c r="R15" s="4" t="s">
        <v>1010</v>
      </c>
      <c r="S15" s="15" t="s">
        <v>1011</v>
      </c>
      <c r="T15" s="4"/>
      <c r="U15" s="15"/>
    </row>
    <row r="16" spans="1:21" ht="30">
      <c r="A16" s="4">
        <v>2</v>
      </c>
      <c r="B16" s="4" t="s">
        <v>1008</v>
      </c>
      <c r="C16" s="4" t="s">
        <v>1012</v>
      </c>
      <c r="D16" s="4" t="s">
        <v>150</v>
      </c>
      <c r="E16" s="14">
        <v>16</v>
      </c>
      <c r="F16" s="29" t="s">
        <v>1338</v>
      </c>
      <c r="G16" s="29" t="s">
        <v>1337</v>
      </c>
      <c r="H16" s="4" t="s">
        <v>1013</v>
      </c>
      <c r="I16" s="16">
        <v>1022300715216</v>
      </c>
      <c r="J16" s="4" t="s">
        <v>1014</v>
      </c>
      <c r="K16" s="5" t="s">
        <v>18</v>
      </c>
      <c r="L16" s="70">
        <v>12</v>
      </c>
      <c r="M16" s="5" t="s">
        <v>22</v>
      </c>
      <c r="N16" s="5">
        <v>0.75</v>
      </c>
      <c r="O16" s="5">
        <v>0</v>
      </c>
      <c r="P16" s="5">
        <v>1</v>
      </c>
      <c r="Q16" s="5">
        <v>0</v>
      </c>
      <c r="R16" s="4" t="s">
        <v>1013</v>
      </c>
      <c r="S16" s="15" t="s">
        <v>1014</v>
      </c>
      <c r="T16" s="4"/>
      <c r="U16" s="15"/>
    </row>
    <row r="17" spans="1:21" ht="40.5" customHeight="1">
      <c r="A17" s="4">
        <v>3</v>
      </c>
      <c r="B17" s="4" t="s">
        <v>1008</v>
      </c>
      <c r="C17" s="4" t="s">
        <v>1015</v>
      </c>
      <c r="D17" s="4" t="s">
        <v>125</v>
      </c>
      <c r="E17" s="14">
        <v>6</v>
      </c>
      <c r="F17" s="29" t="s">
        <v>1340</v>
      </c>
      <c r="G17" s="29" t="s">
        <v>1339</v>
      </c>
      <c r="H17" s="4" t="s">
        <v>1016</v>
      </c>
      <c r="I17" s="16">
        <v>1022300715282</v>
      </c>
      <c r="J17" s="4" t="s">
        <v>1017</v>
      </c>
      <c r="K17" s="5" t="s">
        <v>18</v>
      </c>
      <c r="L17" s="70">
        <v>4</v>
      </c>
      <c r="M17" s="5" t="s">
        <v>22</v>
      </c>
      <c r="N17" s="5">
        <v>0.75</v>
      </c>
      <c r="O17" s="5">
        <v>0</v>
      </c>
      <c r="P17" s="5">
        <v>1</v>
      </c>
      <c r="Q17" s="5">
        <v>0</v>
      </c>
      <c r="R17" s="4" t="s">
        <v>1016</v>
      </c>
      <c r="S17" s="15" t="s">
        <v>1018</v>
      </c>
      <c r="T17" s="4"/>
      <c r="U17" s="15"/>
    </row>
    <row r="18" spans="1:21" ht="40.5" customHeight="1">
      <c r="A18" s="4">
        <v>4</v>
      </c>
      <c r="B18" s="4" t="s">
        <v>1008</v>
      </c>
      <c r="C18" s="4" t="s">
        <v>1015</v>
      </c>
      <c r="D18" s="4" t="s">
        <v>129</v>
      </c>
      <c r="E18" s="14">
        <v>4</v>
      </c>
      <c r="F18" s="29" t="s">
        <v>1019</v>
      </c>
      <c r="G18" s="29" t="s">
        <v>1020</v>
      </c>
      <c r="H18" s="5" t="s">
        <v>511</v>
      </c>
      <c r="I18" s="5" t="s">
        <v>512</v>
      </c>
      <c r="J18" s="5" t="s">
        <v>513</v>
      </c>
      <c r="K18" s="5" t="s">
        <v>27</v>
      </c>
      <c r="L18" s="70">
        <v>0</v>
      </c>
      <c r="M18" s="5" t="s">
        <v>22</v>
      </c>
      <c r="N18" s="5">
        <v>0.75</v>
      </c>
      <c r="O18" s="5">
        <v>0</v>
      </c>
      <c r="P18" s="5">
        <v>1</v>
      </c>
      <c r="Q18" s="5">
        <v>0</v>
      </c>
      <c r="R18" s="4" t="s">
        <v>514</v>
      </c>
      <c r="S18" s="56" t="s">
        <v>1021</v>
      </c>
      <c r="T18" s="4"/>
      <c r="U18" s="15"/>
    </row>
    <row r="19" spans="1:21" ht="40.5" customHeight="1">
      <c r="A19" s="4">
        <v>5</v>
      </c>
      <c r="B19" s="4" t="s">
        <v>1008</v>
      </c>
      <c r="C19" s="5" t="s">
        <v>642</v>
      </c>
      <c r="D19" s="5" t="s">
        <v>1009</v>
      </c>
      <c r="E19" s="12" t="s">
        <v>1022</v>
      </c>
      <c r="F19" s="29" t="s">
        <v>1023</v>
      </c>
      <c r="G19" s="29" t="s">
        <v>1024</v>
      </c>
      <c r="H19" s="5" t="s">
        <v>389</v>
      </c>
      <c r="I19" s="16">
        <v>2303002642</v>
      </c>
      <c r="J19" s="5" t="s">
        <v>390</v>
      </c>
      <c r="K19" s="5" t="s">
        <v>27</v>
      </c>
      <c r="L19" s="70">
        <v>0</v>
      </c>
      <c r="M19" s="5" t="s">
        <v>22</v>
      </c>
      <c r="N19" s="5">
        <v>1.1000000000000001</v>
      </c>
      <c r="O19" s="5">
        <v>0</v>
      </c>
      <c r="P19" s="5">
        <v>1</v>
      </c>
      <c r="Q19" s="5">
        <v>0</v>
      </c>
      <c r="R19" s="5" t="s">
        <v>391</v>
      </c>
      <c r="S19" s="56" t="s">
        <v>1025</v>
      </c>
      <c r="T19" s="4"/>
      <c r="U19" s="15"/>
    </row>
    <row r="20" spans="1:21" ht="40.5" customHeight="1">
      <c r="A20" s="4">
        <v>6</v>
      </c>
      <c r="B20" s="4" t="s">
        <v>1008</v>
      </c>
      <c r="C20" s="5" t="s">
        <v>1026</v>
      </c>
      <c r="D20" s="5" t="s">
        <v>155</v>
      </c>
      <c r="E20" s="12" t="s">
        <v>1027</v>
      </c>
      <c r="F20" s="29" t="s">
        <v>1028</v>
      </c>
      <c r="G20" s="29" t="s">
        <v>1029</v>
      </c>
      <c r="H20" s="5" t="s">
        <v>389</v>
      </c>
      <c r="I20" s="16">
        <v>2303002642</v>
      </c>
      <c r="J20" s="5" t="s">
        <v>390</v>
      </c>
      <c r="K20" s="5" t="s">
        <v>27</v>
      </c>
      <c r="L20" s="70">
        <v>0</v>
      </c>
      <c r="M20" s="5" t="s">
        <v>22</v>
      </c>
      <c r="N20" s="5">
        <v>1.1000000000000001</v>
      </c>
      <c r="O20" s="5">
        <v>0</v>
      </c>
      <c r="P20" s="5">
        <v>1</v>
      </c>
      <c r="Q20" s="5">
        <v>0</v>
      </c>
      <c r="R20" s="5" t="s">
        <v>391</v>
      </c>
      <c r="S20" s="56" t="s">
        <v>1030</v>
      </c>
      <c r="T20" s="4"/>
      <c r="U20" s="15"/>
    </row>
    <row r="21" spans="1:21" ht="40.5" customHeight="1">
      <c r="A21" s="4">
        <v>7</v>
      </c>
      <c r="B21" s="4" t="s">
        <v>1008</v>
      </c>
      <c r="C21" s="5" t="s">
        <v>1015</v>
      </c>
      <c r="D21" s="5" t="s">
        <v>125</v>
      </c>
      <c r="E21" s="12" t="s">
        <v>438</v>
      </c>
      <c r="F21" s="29" t="s">
        <v>1031</v>
      </c>
      <c r="G21" s="29" t="s">
        <v>1032</v>
      </c>
      <c r="H21" s="5" t="s">
        <v>389</v>
      </c>
      <c r="I21" s="16">
        <v>2303002642</v>
      </c>
      <c r="J21" s="5" t="s">
        <v>390</v>
      </c>
      <c r="K21" s="5" t="s">
        <v>27</v>
      </c>
      <c r="L21" s="70">
        <v>0</v>
      </c>
      <c r="M21" s="5" t="s">
        <v>22</v>
      </c>
      <c r="N21" s="5">
        <v>1.1000000000000001</v>
      </c>
      <c r="O21" s="5">
        <v>0</v>
      </c>
      <c r="P21" s="5">
        <v>1</v>
      </c>
      <c r="Q21" s="5">
        <v>0</v>
      </c>
      <c r="R21" s="5" t="s">
        <v>391</v>
      </c>
      <c r="S21" s="56" t="s">
        <v>1033</v>
      </c>
      <c r="T21" s="4"/>
      <c r="U21" s="15"/>
    </row>
    <row r="22" spans="1:21" ht="40.5" customHeight="1">
      <c r="A22" s="4">
        <v>8</v>
      </c>
      <c r="B22" s="4" t="s">
        <v>1008</v>
      </c>
      <c r="C22" s="5" t="s">
        <v>1015</v>
      </c>
      <c r="D22" s="5" t="s">
        <v>152</v>
      </c>
      <c r="E22" s="12" t="s">
        <v>349</v>
      </c>
      <c r="F22" s="29" t="s">
        <v>1034</v>
      </c>
      <c r="G22" s="29" t="s">
        <v>1035</v>
      </c>
      <c r="H22" s="5" t="s">
        <v>389</v>
      </c>
      <c r="I22" s="16">
        <v>2303002642</v>
      </c>
      <c r="J22" s="5" t="s">
        <v>390</v>
      </c>
      <c r="K22" s="5" t="s">
        <v>27</v>
      </c>
      <c r="L22" s="70">
        <v>0</v>
      </c>
      <c r="M22" s="5" t="s">
        <v>22</v>
      </c>
      <c r="N22" s="5">
        <v>1.1000000000000001</v>
      </c>
      <c r="O22" s="5">
        <v>0</v>
      </c>
      <c r="P22" s="5">
        <v>1</v>
      </c>
      <c r="Q22" s="5">
        <v>0</v>
      </c>
      <c r="R22" s="5" t="s">
        <v>391</v>
      </c>
      <c r="S22" s="56" t="s">
        <v>1036</v>
      </c>
      <c r="T22" s="4"/>
      <c r="U22" s="15"/>
    </row>
    <row r="23" spans="1:21" ht="40.5" customHeight="1">
      <c r="A23" s="4">
        <v>9</v>
      </c>
      <c r="B23" s="4" t="s">
        <v>1008</v>
      </c>
      <c r="C23" s="5" t="s">
        <v>1012</v>
      </c>
      <c r="D23" s="5" t="s">
        <v>123</v>
      </c>
      <c r="E23" s="12">
        <v>10</v>
      </c>
      <c r="F23" s="29" t="s">
        <v>1037</v>
      </c>
      <c r="G23" s="29" t="s">
        <v>1038</v>
      </c>
      <c r="H23" s="5" t="s">
        <v>389</v>
      </c>
      <c r="I23" s="16">
        <v>2303002642</v>
      </c>
      <c r="J23" s="5" t="s">
        <v>390</v>
      </c>
      <c r="K23" s="5" t="s">
        <v>18</v>
      </c>
      <c r="L23" s="70">
        <v>1.5</v>
      </c>
      <c r="M23" s="5" t="s">
        <v>22</v>
      </c>
      <c r="N23" s="5">
        <v>1.1000000000000001</v>
      </c>
      <c r="O23" s="5">
        <v>0</v>
      </c>
      <c r="P23" s="5">
        <v>1</v>
      </c>
      <c r="Q23" s="5">
        <v>0</v>
      </c>
      <c r="R23" s="5" t="s">
        <v>391</v>
      </c>
      <c r="S23" s="56" t="s">
        <v>1039</v>
      </c>
      <c r="T23" s="4"/>
      <c r="U23" s="15"/>
    </row>
    <row r="24" spans="1:21" ht="40.5" customHeight="1">
      <c r="A24" s="4">
        <v>10</v>
      </c>
      <c r="B24" s="4" t="s">
        <v>1008</v>
      </c>
      <c r="C24" s="5" t="s">
        <v>1012</v>
      </c>
      <c r="D24" s="5" t="s">
        <v>1040</v>
      </c>
      <c r="E24" s="12">
        <v>23</v>
      </c>
      <c r="F24" s="29" t="s">
        <v>1041</v>
      </c>
      <c r="G24" s="29" t="s">
        <v>1042</v>
      </c>
      <c r="H24" s="5" t="s">
        <v>389</v>
      </c>
      <c r="I24" s="16">
        <v>2303002642</v>
      </c>
      <c r="J24" s="5" t="s">
        <v>390</v>
      </c>
      <c r="K24" s="5" t="s">
        <v>27</v>
      </c>
      <c r="L24" s="70">
        <v>0</v>
      </c>
      <c r="M24" s="5" t="s">
        <v>22</v>
      </c>
      <c r="N24" s="5">
        <v>1.1000000000000001</v>
      </c>
      <c r="O24" s="5">
        <v>0</v>
      </c>
      <c r="P24" s="5">
        <v>1</v>
      </c>
      <c r="Q24" s="5">
        <v>0</v>
      </c>
      <c r="R24" s="5" t="s">
        <v>391</v>
      </c>
      <c r="S24" s="56" t="s">
        <v>1043</v>
      </c>
      <c r="T24" s="4"/>
      <c r="U24" s="15"/>
    </row>
    <row r="25" spans="1:21" ht="40.5" customHeight="1">
      <c r="A25" s="4">
        <v>11</v>
      </c>
      <c r="B25" s="4" t="s">
        <v>1008</v>
      </c>
      <c r="C25" s="5" t="s">
        <v>1015</v>
      </c>
      <c r="D25" s="5" t="s">
        <v>1044</v>
      </c>
      <c r="E25" s="12" t="s">
        <v>438</v>
      </c>
      <c r="F25" s="29" t="s">
        <v>1045</v>
      </c>
      <c r="G25" s="29" t="s">
        <v>1046</v>
      </c>
      <c r="H25" s="5" t="s">
        <v>389</v>
      </c>
      <c r="I25" s="16">
        <v>2303002642</v>
      </c>
      <c r="J25" s="5" t="s">
        <v>390</v>
      </c>
      <c r="K25" s="5" t="s">
        <v>27</v>
      </c>
      <c r="L25" s="70">
        <v>0</v>
      </c>
      <c r="M25" s="5" t="s">
        <v>22</v>
      </c>
      <c r="N25" s="5">
        <v>1.1000000000000001</v>
      </c>
      <c r="O25" s="5">
        <v>0</v>
      </c>
      <c r="P25" s="5">
        <v>1</v>
      </c>
      <c r="Q25" s="5">
        <v>0</v>
      </c>
      <c r="R25" s="5" t="s">
        <v>391</v>
      </c>
      <c r="S25" s="56" t="s">
        <v>1047</v>
      </c>
      <c r="T25" s="4"/>
      <c r="U25" s="15"/>
    </row>
    <row r="26" spans="1:21" ht="40.5" customHeight="1">
      <c r="A26" s="4">
        <v>12</v>
      </c>
      <c r="B26" s="4" t="s">
        <v>1008</v>
      </c>
      <c r="C26" s="5" t="s">
        <v>1015</v>
      </c>
      <c r="D26" s="5" t="s">
        <v>125</v>
      </c>
      <c r="E26" s="12" t="s">
        <v>225</v>
      </c>
      <c r="F26" s="101" t="s">
        <v>1200</v>
      </c>
      <c r="G26" s="31" t="s">
        <v>1197</v>
      </c>
      <c r="H26" s="5" t="s">
        <v>1048</v>
      </c>
      <c r="I26" s="16">
        <v>2368014580</v>
      </c>
      <c r="J26" s="5" t="s">
        <v>1049</v>
      </c>
      <c r="K26" s="5" t="s">
        <v>18</v>
      </c>
      <c r="L26" s="70">
        <v>1.5</v>
      </c>
      <c r="M26" s="5" t="s">
        <v>22</v>
      </c>
      <c r="N26" s="5">
        <v>0.75</v>
      </c>
      <c r="O26" s="5">
        <v>0</v>
      </c>
      <c r="P26" s="5">
        <v>1</v>
      </c>
      <c r="Q26" s="5">
        <v>0</v>
      </c>
      <c r="R26" s="5" t="s">
        <v>1050</v>
      </c>
      <c r="S26" s="56" t="s">
        <v>1051</v>
      </c>
      <c r="T26" s="4"/>
      <c r="U26" s="15"/>
    </row>
    <row r="27" spans="1:21" ht="40.5" customHeight="1">
      <c r="A27" s="4">
        <v>13</v>
      </c>
      <c r="B27" s="4" t="s">
        <v>1008</v>
      </c>
      <c r="C27" s="5" t="s">
        <v>642</v>
      </c>
      <c r="D27" s="5" t="s">
        <v>108</v>
      </c>
      <c r="E27" s="12" t="s">
        <v>1052</v>
      </c>
      <c r="F27" s="101" t="s">
        <v>1199</v>
      </c>
      <c r="G27" s="31" t="s">
        <v>1198</v>
      </c>
      <c r="H27" s="5" t="s">
        <v>1053</v>
      </c>
      <c r="I27" s="16">
        <v>230303099018</v>
      </c>
      <c r="J27" s="5"/>
      <c r="K27" s="5" t="s">
        <v>18</v>
      </c>
      <c r="L27" s="70">
        <v>1.5</v>
      </c>
      <c r="M27" s="5" t="s">
        <v>22</v>
      </c>
      <c r="N27" s="5">
        <v>0.75</v>
      </c>
      <c r="O27" s="5">
        <v>0</v>
      </c>
      <c r="P27" s="5">
        <v>1</v>
      </c>
      <c r="Q27" s="5">
        <v>0</v>
      </c>
      <c r="R27" s="5" t="s">
        <v>1054</v>
      </c>
      <c r="S27" s="56" t="s">
        <v>1055</v>
      </c>
      <c r="T27" s="4"/>
      <c r="U27" s="15"/>
    </row>
    <row r="28" spans="1:21" ht="56.25" customHeight="1">
      <c r="A28" s="4">
        <v>14</v>
      </c>
      <c r="B28" s="26" t="s">
        <v>1008</v>
      </c>
      <c r="C28" s="52" t="s">
        <v>1015</v>
      </c>
      <c r="D28" s="52" t="s">
        <v>1056</v>
      </c>
      <c r="E28" s="59">
        <v>36</v>
      </c>
      <c r="F28" s="131" t="s">
        <v>1057</v>
      </c>
      <c r="G28" s="132" t="s">
        <v>1058</v>
      </c>
      <c r="H28" s="52" t="s">
        <v>1059</v>
      </c>
      <c r="I28" s="57">
        <v>1142368001643</v>
      </c>
      <c r="J28" s="52" t="s">
        <v>1060</v>
      </c>
      <c r="K28" s="52" t="s">
        <v>365</v>
      </c>
      <c r="L28" s="89">
        <v>1</v>
      </c>
      <c r="M28" s="52" t="s">
        <v>88</v>
      </c>
      <c r="N28" s="52">
        <v>0.66</v>
      </c>
      <c r="O28" s="52">
        <v>0</v>
      </c>
      <c r="P28" s="52">
        <v>1</v>
      </c>
      <c r="Q28" s="52">
        <v>0</v>
      </c>
      <c r="R28" s="52" t="s">
        <v>766</v>
      </c>
      <c r="S28" s="90" t="s">
        <v>1061</v>
      </c>
      <c r="T28" s="54"/>
      <c r="U28" s="79"/>
    </row>
    <row r="29" spans="1:21" ht="30.75">
      <c r="A29" s="4">
        <v>15</v>
      </c>
      <c r="B29" s="54" t="s">
        <v>1008</v>
      </c>
      <c r="C29" s="52" t="s">
        <v>1015</v>
      </c>
      <c r="D29" s="52" t="s">
        <v>1044</v>
      </c>
      <c r="E29" s="133" t="s">
        <v>142</v>
      </c>
      <c r="F29" s="134" t="s">
        <v>1192</v>
      </c>
      <c r="G29" s="134" t="s">
        <v>1191</v>
      </c>
      <c r="H29" s="54" t="s">
        <v>1193</v>
      </c>
      <c r="I29" s="30">
        <v>2303018459</v>
      </c>
      <c r="J29" s="54" t="s">
        <v>1194</v>
      </c>
      <c r="K29" s="52" t="s">
        <v>18</v>
      </c>
      <c r="L29" s="89">
        <v>3</v>
      </c>
      <c r="M29" s="52" t="s">
        <v>88</v>
      </c>
      <c r="N29" s="52">
        <v>1.1000000000000001</v>
      </c>
      <c r="O29" s="52">
        <v>0</v>
      </c>
      <c r="P29" s="52">
        <v>1</v>
      </c>
      <c r="Q29" s="52">
        <v>0</v>
      </c>
      <c r="R29" s="54" t="s">
        <v>1195</v>
      </c>
      <c r="S29" s="54" t="s">
        <v>1196</v>
      </c>
      <c r="T29" s="54"/>
      <c r="U29" s="54"/>
    </row>
    <row r="30" spans="1:21" ht="60">
      <c r="A30" s="4">
        <v>16</v>
      </c>
      <c r="B30" s="4" t="s">
        <v>1008</v>
      </c>
      <c r="C30" s="5" t="s">
        <v>1015</v>
      </c>
      <c r="D30" s="4" t="s">
        <v>125</v>
      </c>
      <c r="E30" s="14">
        <v>4</v>
      </c>
      <c r="F30" s="5" t="s">
        <v>1435</v>
      </c>
      <c r="G30" s="70" t="s">
        <v>1436</v>
      </c>
      <c r="H30" s="4" t="s">
        <v>389</v>
      </c>
      <c r="I30" s="16">
        <v>1022300717845</v>
      </c>
      <c r="J30" s="4" t="s">
        <v>1439</v>
      </c>
      <c r="K30" s="5" t="s">
        <v>18</v>
      </c>
      <c r="L30" s="70">
        <v>1</v>
      </c>
      <c r="M30" s="5" t="s">
        <v>88</v>
      </c>
      <c r="N30" s="5">
        <v>0.24</v>
      </c>
      <c r="O30" s="5">
        <v>0</v>
      </c>
      <c r="P30" s="5">
        <v>1</v>
      </c>
      <c r="Q30" s="5">
        <v>0</v>
      </c>
      <c r="R30" s="4" t="s">
        <v>1437</v>
      </c>
      <c r="S30" s="4" t="s">
        <v>1438</v>
      </c>
      <c r="T30" s="4">
        <v>0</v>
      </c>
      <c r="U30" s="4">
        <v>0</v>
      </c>
    </row>
    <row r="31" spans="1:21" ht="60">
      <c r="A31" s="4">
        <v>17</v>
      </c>
      <c r="B31" s="4" t="s">
        <v>1008</v>
      </c>
      <c r="C31" s="4" t="s">
        <v>1433</v>
      </c>
      <c r="D31" s="4" t="s">
        <v>1434</v>
      </c>
      <c r="E31" s="14">
        <v>7</v>
      </c>
      <c r="F31" s="5" t="s">
        <v>1440</v>
      </c>
      <c r="G31" s="70" t="s">
        <v>1441</v>
      </c>
      <c r="H31" s="4" t="s">
        <v>389</v>
      </c>
      <c r="I31" s="16">
        <v>1022300717845</v>
      </c>
      <c r="J31" s="4" t="s">
        <v>1439</v>
      </c>
      <c r="K31" s="5" t="s">
        <v>18</v>
      </c>
      <c r="L31" s="70">
        <v>1</v>
      </c>
      <c r="M31" s="5" t="s">
        <v>88</v>
      </c>
      <c r="N31" s="5">
        <v>0.24</v>
      </c>
      <c r="O31" s="5">
        <v>0</v>
      </c>
      <c r="P31" s="5">
        <v>1</v>
      </c>
      <c r="Q31" s="5">
        <v>0</v>
      </c>
      <c r="R31" s="4" t="s">
        <v>1442</v>
      </c>
      <c r="S31" s="4" t="s">
        <v>1443</v>
      </c>
      <c r="T31" s="4">
        <v>0</v>
      </c>
      <c r="U31" s="4">
        <v>0</v>
      </c>
    </row>
    <row r="32" spans="1:21" ht="60">
      <c r="A32" s="4">
        <v>18</v>
      </c>
      <c r="B32" s="4" t="s">
        <v>1008</v>
      </c>
      <c r="C32" s="4" t="s">
        <v>1533</v>
      </c>
      <c r="D32" s="4" t="s">
        <v>1507</v>
      </c>
      <c r="E32" s="14" t="s">
        <v>142</v>
      </c>
      <c r="F32" s="135">
        <v>44.832853999999998</v>
      </c>
      <c r="G32" s="135">
        <v>39.784920999999997</v>
      </c>
      <c r="H32" s="221" t="s">
        <v>1705</v>
      </c>
      <c r="I32" s="222" t="s">
        <v>1707</v>
      </c>
      <c r="J32" s="221" t="s">
        <v>1706</v>
      </c>
      <c r="K32" s="5" t="s">
        <v>27</v>
      </c>
      <c r="L32" s="70">
        <v>1</v>
      </c>
      <c r="M32" s="5" t="s">
        <v>22</v>
      </c>
      <c r="N32" s="5">
        <v>1.1000000000000001</v>
      </c>
      <c r="O32" s="5">
        <v>0</v>
      </c>
      <c r="P32" s="5">
        <v>1</v>
      </c>
      <c r="Q32" s="5">
        <v>0</v>
      </c>
      <c r="R32" s="4" t="s">
        <v>1508</v>
      </c>
      <c r="S32" s="4" t="s">
        <v>1509</v>
      </c>
      <c r="T32" s="4">
        <v>0</v>
      </c>
      <c r="U32" s="4">
        <v>0</v>
      </c>
    </row>
    <row r="33" spans="1:23" ht="60">
      <c r="A33" s="4">
        <v>19</v>
      </c>
      <c r="B33" s="5" t="s">
        <v>1008</v>
      </c>
      <c r="C33" s="4" t="s">
        <v>1533</v>
      </c>
      <c r="D33" s="9" t="s">
        <v>1531</v>
      </c>
      <c r="E33" s="14" t="s">
        <v>142</v>
      </c>
      <c r="F33" s="136">
        <v>44.836393000000001</v>
      </c>
      <c r="G33" s="136">
        <v>39.786327999999997</v>
      </c>
      <c r="H33" s="221" t="s">
        <v>1705</v>
      </c>
      <c r="I33" s="222" t="s">
        <v>1707</v>
      </c>
      <c r="J33" s="221" t="s">
        <v>1706</v>
      </c>
      <c r="K33" s="5" t="s">
        <v>27</v>
      </c>
      <c r="L33" s="70">
        <v>1</v>
      </c>
      <c r="M33" s="5" t="s">
        <v>22</v>
      </c>
      <c r="N33" s="5">
        <v>1.1000000000000001</v>
      </c>
      <c r="O33" s="5">
        <v>0</v>
      </c>
      <c r="P33" s="5">
        <v>1</v>
      </c>
      <c r="Q33" s="5">
        <v>0</v>
      </c>
      <c r="R33" s="4" t="s">
        <v>1508</v>
      </c>
      <c r="S33" s="4" t="s">
        <v>642</v>
      </c>
      <c r="T33" s="4"/>
      <c r="U33" s="4"/>
    </row>
    <row r="34" spans="1:23" ht="60">
      <c r="A34" s="4">
        <v>20</v>
      </c>
      <c r="B34" s="5" t="s">
        <v>1008</v>
      </c>
      <c r="C34" s="4" t="s">
        <v>1533</v>
      </c>
      <c r="D34" s="136" t="s">
        <v>1532</v>
      </c>
      <c r="E34" s="14" t="s">
        <v>142</v>
      </c>
      <c r="F34" s="136">
        <v>44.834619000000004</v>
      </c>
      <c r="G34" s="136">
        <v>39.786168000000004</v>
      </c>
      <c r="H34" s="221" t="s">
        <v>1705</v>
      </c>
      <c r="I34" s="222" t="s">
        <v>1707</v>
      </c>
      <c r="J34" s="221" t="s">
        <v>1706</v>
      </c>
      <c r="K34" s="5" t="s">
        <v>27</v>
      </c>
      <c r="L34" s="70">
        <v>1</v>
      </c>
      <c r="M34" s="5" t="s">
        <v>22</v>
      </c>
      <c r="N34" s="5">
        <v>1.1000000000000001</v>
      </c>
      <c r="O34" s="5">
        <v>0</v>
      </c>
      <c r="P34" s="5">
        <v>1</v>
      </c>
      <c r="Q34" s="5">
        <v>0</v>
      </c>
      <c r="R34" s="4" t="s">
        <v>1508</v>
      </c>
      <c r="S34" s="4" t="s">
        <v>642</v>
      </c>
      <c r="T34" s="18"/>
      <c r="U34" s="18"/>
      <c r="V34" s="51"/>
      <c r="W34" s="18"/>
    </row>
    <row r="35" spans="1:23" ht="60">
      <c r="A35" s="4">
        <v>21</v>
      </c>
      <c r="B35" s="5" t="s">
        <v>1008</v>
      </c>
      <c r="C35" s="4" t="s">
        <v>1533</v>
      </c>
      <c r="D35" s="136" t="s">
        <v>1543</v>
      </c>
      <c r="E35" s="14" t="s">
        <v>142</v>
      </c>
      <c r="F35" s="136">
        <v>44.833688000000002</v>
      </c>
      <c r="G35" s="136">
        <v>39.78951</v>
      </c>
      <c r="H35" s="221" t="s">
        <v>1705</v>
      </c>
      <c r="I35" s="222" t="s">
        <v>1707</v>
      </c>
      <c r="J35" s="221" t="s">
        <v>1706</v>
      </c>
      <c r="K35" s="5" t="s">
        <v>27</v>
      </c>
      <c r="L35" s="70">
        <v>1</v>
      </c>
      <c r="M35" s="5" t="s">
        <v>22</v>
      </c>
      <c r="N35" s="5">
        <v>1.1000000000000001</v>
      </c>
      <c r="O35" s="5">
        <v>0</v>
      </c>
      <c r="P35" s="5">
        <v>1</v>
      </c>
      <c r="Q35" s="5">
        <v>0</v>
      </c>
      <c r="R35" s="4" t="s">
        <v>1508</v>
      </c>
      <c r="S35" s="4" t="s">
        <v>642</v>
      </c>
      <c r="T35" s="18"/>
      <c r="U35" s="18"/>
      <c r="V35" s="51"/>
      <c r="W35" s="18"/>
    </row>
    <row r="36" spans="1:23" ht="60">
      <c r="A36" s="4">
        <v>22</v>
      </c>
      <c r="B36" s="5" t="s">
        <v>1008</v>
      </c>
      <c r="C36" s="4" t="s">
        <v>1533</v>
      </c>
      <c r="D36" s="136" t="s">
        <v>1542</v>
      </c>
      <c r="E36" s="14" t="s">
        <v>142</v>
      </c>
      <c r="F36" s="136">
        <v>44.832920999999999</v>
      </c>
      <c r="G36" s="136">
        <v>39.785939999999997</v>
      </c>
      <c r="H36" s="221" t="s">
        <v>1705</v>
      </c>
      <c r="I36" s="222" t="s">
        <v>1707</v>
      </c>
      <c r="J36" s="221" t="s">
        <v>1706</v>
      </c>
      <c r="K36" s="5" t="s">
        <v>27</v>
      </c>
      <c r="L36" s="70">
        <v>1</v>
      </c>
      <c r="M36" s="5" t="s">
        <v>22</v>
      </c>
      <c r="N36" s="5">
        <v>1.1000000000000001</v>
      </c>
      <c r="O36" s="5">
        <v>0</v>
      </c>
      <c r="P36" s="5">
        <v>1</v>
      </c>
      <c r="Q36" s="5">
        <v>0</v>
      </c>
      <c r="R36" s="4" t="s">
        <v>1508</v>
      </c>
      <c r="S36" s="4" t="s">
        <v>642</v>
      </c>
      <c r="T36" s="18"/>
      <c r="U36" s="18"/>
      <c r="V36" s="51"/>
      <c r="W36" s="18"/>
    </row>
    <row r="37" spans="1:23" ht="60">
      <c r="A37" s="4">
        <v>23</v>
      </c>
      <c r="B37" s="5" t="s">
        <v>1008</v>
      </c>
      <c r="C37" s="4" t="s">
        <v>1533</v>
      </c>
      <c r="D37" s="136" t="s">
        <v>1541</v>
      </c>
      <c r="E37" s="14" t="s">
        <v>142</v>
      </c>
      <c r="F37" s="136">
        <v>44.832855000000002</v>
      </c>
      <c r="G37" s="136">
        <v>39.78763</v>
      </c>
      <c r="H37" s="221" t="s">
        <v>1705</v>
      </c>
      <c r="I37" s="222" t="s">
        <v>1707</v>
      </c>
      <c r="J37" s="221" t="s">
        <v>1706</v>
      </c>
      <c r="K37" s="5" t="s">
        <v>27</v>
      </c>
      <c r="L37" s="70">
        <v>1</v>
      </c>
      <c r="M37" s="5" t="s">
        <v>22</v>
      </c>
      <c r="N37" s="5">
        <v>1.1000000000000001</v>
      </c>
      <c r="O37" s="5">
        <v>0</v>
      </c>
      <c r="P37" s="5">
        <v>1</v>
      </c>
      <c r="Q37" s="5">
        <v>0</v>
      </c>
      <c r="R37" s="4" t="s">
        <v>1508</v>
      </c>
      <c r="S37" s="4" t="s">
        <v>642</v>
      </c>
      <c r="T37" s="18"/>
      <c r="U37" s="18"/>
      <c r="V37" s="51"/>
      <c r="W37" s="18"/>
    </row>
    <row r="38" spans="1:23" ht="60">
      <c r="A38" s="4">
        <v>24</v>
      </c>
      <c r="B38" s="5" t="s">
        <v>1008</v>
      </c>
      <c r="C38" s="4" t="s">
        <v>1533</v>
      </c>
      <c r="D38" s="136" t="s">
        <v>1540</v>
      </c>
      <c r="E38" s="14" t="s">
        <v>142</v>
      </c>
      <c r="F38" s="136">
        <v>44.838211000000001</v>
      </c>
      <c r="G38" s="136">
        <v>39.760010999999999</v>
      </c>
      <c r="H38" s="221" t="s">
        <v>1705</v>
      </c>
      <c r="I38" s="222" t="s">
        <v>1707</v>
      </c>
      <c r="J38" s="221" t="s">
        <v>1706</v>
      </c>
      <c r="K38" s="5" t="s">
        <v>27</v>
      </c>
      <c r="L38" s="70">
        <v>1</v>
      </c>
      <c r="M38" s="5" t="s">
        <v>22</v>
      </c>
      <c r="N38" s="5">
        <v>1.1000000000000001</v>
      </c>
      <c r="O38" s="5">
        <v>0</v>
      </c>
      <c r="P38" s="5">
        <v>1</v>
      </c>
      <c r="Q38" s="5">
        <v>0</v>
      </c>
      <c r="R38" s="4" t="s">
        <v>1508</v>
      </c>
      <c r="S38" s="4" t="s">
        <v>642</v>
      </c>
      <c r="T38" s="18"/>
      <c r="U38" s="18"/>
      <c r="V38" s="51"/>
      <c r="W38" s="18"/>
    </row>
    <row r="39" spans="1:23" ht="60">
      <c r="A39" s="4">
        <v>25</v>
      </c>
      <c r="B39" s="5" t="s">
        <v>1008</v>
      </c>
      <c r="C39" s="4" t="s">
        <v>1538</v>
      </c>
      <c r="D39" s="136" t="s">
        <v>1539</v>
      </c>
      <c r="E39" s="14" t="s">
        <v>142</v>
      </c>
      <c r="F39" s="136">
        <v>44.842843000000002</v>
      </c>
      <c r="G39" s="136">
        <v>39.760387999999999</v>
      </c>
      <c r="H39" s="221" t="s">
        <v>1705</v>
      </c>
      <c r="I39" s="222" t="s">
        <v>1707</v>
      </c>
      <c r="J39" s="221" t="s">
        <v>1706</v>
      </c>
      <c r="K39" s="5" t="s">
        <v>27</v>
      </c>
      <c r="L39" s="70">
        <v>1</v>
      </c>
      <c r="M39" s="5" t="s">
        <v>22</v>
      </c>
      <c r="N39" s="5">
        <v>1.1000000000000001</v>
      </c>
      <c r="O39" s="5">
        <v>0</v>
      </c>
      <c r="P39" s="5">
        <v>1</v>
      </c>
      <c r="Q39" s="5">
        <v>0</v>
      </c>
      <c r="R39" s="4" t="s">
        <v>1508</v>
      </c>
      <c r="S39" s="4" t="s">
        <v>642</v>
      </c>
      <c r="T39" s="18"/>
      <c r="U39" s="18"/>
      <c r="V39" s="51"/>
      <c r="W39" s="18"/>
    </row>
    <row r="40" spans="1:23" ht="60">
      <c r="A40" s="4">
        <v>26</v>
      </c>
      <c r="B40" s="5" t="s">
        <v>1008</v>
      </c>
      <c r="C40" s="4" t="s">
        <v>1533</v>
      </c>
      <c r="D40" s="136" t="s">
        <v>1537</v>
      </c>
      <c r="E40" s="14" t="s">
        <v>142</v>
      </c>
      <c r="F40" s="136">
        <v>44.836120999999999</v>
      </c>
      <c r="G40" s="136">
        <v>39.760455</v>
      </c>
      <c r="H40" s="221" t="s">
        <v>1705</v>
      </c>
      <c r="I40" s="222" t="s">
        <v>1707</v>
      </c>
      <c r="J40" s="221" t="s">
        <v>1706</v>
      </c>
      <c r="K40" s="5" t="s">
        <v>27</v>
      </c>
      <c r="L40" s="70">
        <v>1</v>
      </c>
      <c r="M40" s="5" t="s">
        <v>22</v>
      </c>
      <c r="N40" s="5">
        <v>1.1000000000000001</v>
      </c>
      <c r="O40" s="5">
        <v>0</v>
      </c>
      <c r="P40" s="5">
        <v>1</v>
      </c>
      <c r="Q40" s="5">
        <v>0</v>
      </c>
      <c r="R40" s="4" t="s">
        <v>1508</v>
      </c>
      <c r="S40" s="4" t="s">
        <v>642</v>
      </c>
      <c r="T40" s="18"/>
      <c r="U40" s="18"/>
      <c r="V40" s="51"/>
      <c r="W40" s="18"/>
    </row>
    <row r="41" spans="1:23" ht="60">
      <c r="A41" s="4">
        <v>27</v>
      </c>
      <c r="B41" s="5" t="s">
        <v>1008</v>
      </c>
      <c r="C41" s="4" t="s">
        <v>1533</v>
      </c>
      <c r="D41" s="136" t="s">
        <v>1536</v>
      </c>
      <c r="E41" s="14" t="s">
        <v>142</v>
      </c>
      <c r="F41" s="136">
        <v>44.836841</v>
      </c>
      <c r="G41" s="136">
        <v>39.783293999999998</v>
      </c>
      <c r="H41" s="5" t="s">
        <v>90</v>
      </c>
      <c r="I41" s="16">
        <v>1022300712169</v>
      </c>
      <c r="J41" s="5" t="s">
        <v>89</v>
      </c>
      <c r="K41" s="5" t="s">
        <v>18</v>
      </c>
      <c r="L41" s="70">
        <v>12</v>
      </c>
      <c r="M41" s="5" t="s">
        <v>88</v>
      </c>
      <c r="N41" s="5">
        <v>1.1000000000000001</v>
      </c>
      <c r="O41" s="5">
        <v>0</v>
      </c>
      <c r="P41" s="5">
        <v>1</v>
      </c>
      <c r="Q41" s="5">
        <v>0</v>
      </c>
      <c r="R41" s="4" t="s">
        <v>1508</v>
      </c>
      <c r="S41" s="4" t="s">
        <v>642</v>
      </c>
      <c r="T41" s="18"/>
      <c r="U41" s="18"/>
      <c r="V41" s="51"/>
      <c r="W41" s="18"/>
    </row>
    <row r="42" spans="1:23" ht="60">
      <c r="A42" s="4">
        <v>28</v>
      </c>
      <c r="B42" s="5" t="s">
        <v>1008</v>
      </c>
      <c r="C42" s="4" t="s">
        <v>1533</v>
      </c>
      <c r="D42" s="136" t="s">
        <v>1535</v>
      </c>
      <c r="E42" s="14" t="s">
        <v>1534</v>
      </c>
      <c r="F42" s="136">
        <v>44.8369</v>
      </c>
      <c r="G42" s="136">
        <v>39.786853000000001</v>
      </c>
      <c r="H42" s="221" t="s">
        <v>1705</v>
      </c>
      <c r="I42" s="222" t="s">
        <v>1707</v>
      </c>
      <c r="J42" s="221" t="s">
        <v>1706</v>
      </c>
      <c r="K42" s="5" t="s">
        <v>27</v>
      </c>
      <c r="L42" s="70">
        <v>1</v>
      </c>
      <c r="M42" s="5" t="s">
        <v>22</v>
      </c>
      <c r="N42" s="5">
        <v>1.1000000000000001</v>
      </c>
      <c r="O42" s="5">
        <v>0</v>
      </c>
      <c r="P42" s="5">
        <v>1</v>
      </c>
      <c r="Q42" s="5">
        <v>0</v>
      </c>
      <c r="R42" s="4" t="s">
        <v>1508</v>
      </c>
      <c r="S42" s="4" t="s">
        <v>642</v>
      </c>
      <c r="T42" s="18"/>
      <c r="U42" s="18"/>
      <c r="V42" s="51"/>
      <c r="W42" s="18"/>
    </row>
    <row r="43" spans="1:23" ht="60">
      <c r="A43" s="4">
        <v>29</v>
      </c>
      <c r="B43" s="5" t="s">
        <v>1008</v>
      </c>
      <c r="C43" s="4" t="s">
        <v>1533</v>
      </c>
      <c r="D43" s="136" t="s">
        <v>1535</v>
      </c>
      <c r="E43" s="14" t="s">
        <v>1544</v>
      </c>
      <c r="F43" s="136">
        <v>44.834325999999997</v>
      </c>
      <c r="G43" s="136">
        <v>39.790049000000003</v>
      </c>
      <c r="H43" s="221" t="s">
        <v>1705</v>
      </c>
      <c r="I43" s="222" t="s">
        <v>1707</v>
      </c>
      <c r="J43" s="221" t="s">
        <v>1706</v>
      </c>
      <c r="K43" s="5" t="s">
        <v>27</v>
      </c>
      <c r="L43" s="70">
        <v>1</v>
      </c>
      <c r="M43" s="5" t="s">
        <v>22</v>
      </c>
      <c r="N43" s="5">
        <v>1.1000000000000001</v>
      </c>
      <c r="O43" s="5">
        <v>0</v>
      </c>
      <c r="P43" s="5">
        <v>1</v>
      </c>
      <c r="Q43" s="5">
        <v>0</v>
      </c>
      <c r="R43" s="4" t="s">
        <v>1508</v>
      </c>
      <c r="S43" s="4" t="s">
        <v>642</v>
      </c>
      <c r="T43" s="18"/>
      <c r="U43" s="18"/>
      <c r="V43" s="51"/>
      <c r="W43" s="18"/>
    </row>
    <row r="44" spans="1:23" ht="60">
      <c r="A44" s="4">
        <v>30</v>
      </c>
      <c r="B44" s="5" t="s">
        <v>1008</v>
      </c>
      <c r="C44" s="4" t="s">
        <v>1533</v>
      </c>
      <c r="D44" s="136" t="s">
        <v>1546</v>
      </c>
      <c r="E44" s="14" t="s">
        <v>1545</v>
      </c>
      <c r="F44" s="136">
        <v>44.836399999999998</v>
      </c>
      <c r="G44" s="136">
        <v>39.785099000000002</v>
      </c>
      <c r="H44" s="221" t="s">
        <v>1705</v>
      </c>
      <c r="I44" s="222" t="s">
        <v>1707</v>
      </c>
      <c r="J44" s="221" t="s">
        <v>1706</v>
      </c>
      <c r="K44" s="5" t="s">
        <v>27</v>
      </c>
      <c r="L44" s="70">
        <v>1</v>
      </c>
      <c r="M44" s="5" t="s">
        <v>22</v>
      </c>
      <c r="N44" s="5">
        <v>1.1000000000000001</v>
      </c>
      <c r="O44" s="5">
        <v>0</v>
      </c>
      <c r="P44" s="5">
        <v>1</v>
      </c>
      <c r="Q44" s="5">
        <v>0</v>
      </c>
      <c r="R44" s="4" t="s">
        <v>1508</v>
      </c>
      <c r="S44" s="4" t="s">
        <v>642</v>
      </c>
      <c r="T44" s="18"/>
      <c r="U44" s="18"/>
      <c r="V44" s="51"/>
      <c r="W44" s="18"/>
    </row>
    <row r="45" spans="1:23" ht="60">
      <c r="A45" s="4">
        <v>31</v>
      </c>
      <c r="B45" s="5" t="s">
        <v>1008</v>
      </c>
      <c r="C45" s="4" t="s">
        <v>1533</v>
      </c>
      <c r="D45" s="136" t="s">
        <v>1546</v>
      </c>
      <c r="E45" s="14" t="s">
        <v>1547</v>
      </c>
      <c r="F45" s="136">
        <v>44.838655000000003</v>
      </c>
      <c r="G45" s="136">
        <v>39.784740999999997</v>
      </c>
      <c r="H45" s="221" t="s">
        <v>1705</v>
      </c>
      <c r="I45" s="222" t="s">
        <v>1707</v>
      </c>
      <c r="J45" s="221" t="s">
        <v>1706</v>
      </c>
      <c r="K45" s="5" t="s">
        <v>27</v>
      </c>
      <c r="L45" s="70">
        <v>1</v>
      </c>
      <c r="M45" s="5" t="s">
        <v>22</v>
      </c>
      <c r="N45" s="5">
        <v>1.1000000000000001</v>
      </c>
      <c r="O45" s="5">
        <v>0</v>
      </c>
      <c r="P45" s="5">
        <v>1</v>
      </c>
      <c r="Q45" s="5">
        <v>0</v>
      </c>
      <c r="R45" s="4" t="s">
        <v>1508</v>
      </c>
      <c r="S45" s="4" t="s">
        <v>642</v>
      </c>
      <c r="T45" s="18"/>
      <c r="U45" s="18"/>
      <c r="V45" s="51"/>
      <c r="W45" s="18"/>
    </row>
    <row r="46" spans="1:23" ht="60">
      <c r="A46" s="4">
        <v>32</v>
      </c>
      <c r="B46" s="5" t="s">
        <v>1008</v>
      </c>
      <c r="C46" s="4" t="s">
        <v>1533</v>
      </c>
      <c r="D46" s="136" t="s">
        <v>1546</v>
      </c>
      <c r="E46" s="14" t="s">
        <v>1548</v>
      </c>
      <c r="F46" s="136">
        <v>44.840283999999997</v>
      </c>
      <c r="G46" s="136">
        <v>39.784427000000001</v>
      </c>
      <c r="H46" s="5" t="s">
        <v>90</v>
      </c>
      <c r="I46" s="16">
        <v>1022300712169</v>
      </c>
      <c r="J46" s="5" t="s">
        <v>89</v>
      </c>
      <c r="K46" s="5" t="s">
        <v>18</v>
      </c>
      <c r="L46" s="70">
        <v>12</v>
      </c>
      <c r="M46" s="5" t="s">
        <v>88</v>
      </c>
      <c r="N46" s="5">
        <v>1.1000000000000001</v>
      </c>
      <c r="O46" s="5">
        <v>0</v>
      </c>
      <c r="P46" s="5">
        <v>1</v>
      </c>
      <c r="Q46" s="5">
        <v>0</v>
      </c>
      <c r="R46" s="4" t="s">
        <v>1508</v>
      </c>
      <c r="S46" s="4" t="s">
        <v>642</v>
      </c>
      <c r="T46" s="18"/>
      <c r="U46" s="18"/>
      <c r="V46" s="51"/>
      <c r="W46" s="18"/>
    </row>
    <row r="47" spans="1:23" ht="60">
      <c r="A47" s="4">
        <v>33</v>
      </c>
      <c r="B47" s="5" t="s">
        <v>1008</v>
      </c>
      <c r="C47" s="4" t="s">
        <v>1533</v>
      </c>
      <c r="D47" s="136" t="s">
        <v>1550</v>
      </c>
      <c r="E47" s="14" t="s">
        <v>1549</v>
      </c>
      <c r="F47" s="136">
        <v>44.831373999999997</v>
      </c>
      <c r="G47" s="136">
        <v>39.788533000000001</v>
      </c>
      <c r="H47" s="221" t="s">
        <v>1705</v>
      </c>
      <c r="I47" s="222" t="s">
        <v>1707</v>
      </c>
      <c r="J47" s="221" t="s">
        <v>1706</v>
      </c>
      <c r="K47" s="5" t="s">
        <v>27</v>
      </c>
      <c r="L47" s="70">
        <v>1</v>
      </c>
      <c r="M47" s="5" t="s">
        <v>22</v>
      </c>
      <c r="N47" s="5">
        <v>1.1000000000000001</v>
      </c>
      <c r="O47" s="5">
        <v>0</v>
      </c>
      <c r="P47" s="5">
        <v>1</v>
      </c>
      <c r="Q47" s="5">
        <v>0</v>
      </c>
      <c r="R47" s="4" t="s">
        <v>1508</v>
      </c>
      <c r="S47" s="4" t="s">
        <v>642</v>
      </c>
      <c r="T47" s="18"/>
      <c r="U47" s="18"/>
      <c r="V47" s="51"/>
      <c r="W47" s="18"/>
    </row>
    <row r="48" spans="1:23" ht="60">
      <c r="A48" s="4">
        <v>34</v>
      </c>
      <c r="B48" s="5" t="s">
        <v>1008</v>
      </c>
      <c r="C48" s="4" t="s">
        <v>1533</v>
      </c>
      <c r="D48" s="136" t="s">
        <v>1551</v>
      </c>
      <c r="E48" s="14" t="s">
        <v>142</v>
      </c>
      <c r="F48" s="136">
        <v>44.839030999999999</v>
      </c>
      <c r="G48" s="136">
        <v>39.782913000000001</v>
      </c>
      <c r="H48" s="5" t="s">
        <v>90</v>
      </c>
      <c r="I48" s="16">
        <v>1022300712169</v>
      </c>
      <c r="J48" s="5" t="s">
        <v>89</v>
      </c>
      <c r="K48" s="5" t="s">
        <v>18</v>
      </c>
      <c r="L48" s="70">
        <v>12</v>
      </c>
      <c r="M48" s="5" t="s">
        <v>88</v>
      </c>
      <c r="N48" s="5">
        <v>1.1000000000000001</v>
      </c>
      <c r="O48" s="5">
        <v>0</v>
      </c>
      <c r="P48" s="5">
        <v>1</v>
      </c>
      <c r="Q48" s="5">
        <v>0</v>
      </c>
      <c r="R48" s="4" t="s">
        <v>1508</v>
      </c>
      <c r="S48" s="4" t="s">
        <v>642</v>
      </c>
      <c r="T48" s="18"/>
      <c r="U48" s="18"/>
      <c r="V48" s="51"/>
      <c r="W48" s="18"/>
    </row>
    <row r="49" spans="1:23" ht="60">
      <c r="A49" s="4">
        <v>35</v>
      </c>
      <c r="B49" s="5" t="s">
        <v>1008</v>
      </c>
      <c r="C49" s="4" t="s">
        <v>1533</v>
      </c>
      <c r="D49" s="136" t="s">
        <v>1434</v>
      </c>
      <c r="E49" s="14" t="s">
        <v>1552</v>
      </c>
      <c r="F49" s="136">
        <v>44.840136999999999</v>
      </c>
      <c r="G49" s="136">
        <v>39.783645</v>
      </c>
      <c r="H49" s="5" t="s">
        <v>90</v>
      </c>
      <c r="I49" s="16">
        <v>1022300712169</v>
      </c>
      <c r="J49" s="5" t="s">
        <v>89</v>
      </c>
      <c r="K49" s="5" t="s">
        <v>18</v>
      </c>
      <c r="L49" s="70">
        <v>12</v>
      </c>
      <c r="M49" s="5" t="s">
        <v>88</v>
      </c>
      <c r="N49" s="5">
        <v>1.1000000000000001</v>
      </c>
      <c r="O49" s="5">
        <v>0</v>
      </c>
      <c r="P49" s="5">
        <v>1</v>
      </c>
      <c r="Q49" s="5">
        <v>0</v>
      </c>
      <c r="R49" s="4" t="s">
        <v>1508</v>
      </c>
      <c r="S49" s="4" t="s">
        <v>642</v>
      </c>
      <c r="T49" s="18"/>
      <c r="U49" s="18"/>
      <c r="V49" s="51"/>
      <c r="W49" s="18"/>
    </row>
    <row r="50" spans="1:23" ht="60">
      <c r="A50" s="4">
        <v>36</v>
      </c>
      <c r="B50" s="5" t="s">
        <v>1008</v>
      </c>
      <c r="C50" s="4" t="s">
        <v>1533</v>
      </c>
      <c r="D50" s="136" t="s">
        <v>1434</v>
      </c>
      <c r="E50" s="14" t="s">
        <v>1553</v>
      </c>
      <c r="F50" s="136">
        <v>44.836081</v>
      </c>
      <c r="G50" s="136">
        <v>39.784295</v>
      </c>
      <c r="H50" s="221" t="s">
        <v>1705</v>
      </c>
      <c r="I50" s="222" t="s">
        <v>1707</v>
      </c>
      <c r="J50" s="221" t="s">
        <v>1706</v>
      </c>
      <c r="K50" s="5" t="s">
        <v>27</v>
      </c>
      <c r="L50" s="70">
        <v>1</v>
      </c>
      <c r="M50" s="5" t="s">
        <v>22</v>
      </c>
      <c r="N50" s="5">
        <v>1.1000000000000001</v>
      </c>
      <c r="O50" s="5">
        <v>0</v>
      </c>
      <c r="P50" s="5">
        <v>1</v>
      </c>
      <c r="Q50" s="5">
        <v>0</v>
      </c>
      <c r="R50" s="4" t="s">
        <v>1508</v>
      </c>
      <c r="S50" s="4" t="s">
        <v>642</v>
      </c>
      <c r="T50" s="18"/>
      <c r="U50" s="18"/>
      <c r="V50" s="51"/>
      <c r="W50" s="18"/>
    </row>
    <row r="51" spans="1:23" ht="60">
      <c r="A51" s="4">
        <v>37</v>
      </c>
      <c r="B51" s="5" t="s">
        <v>1008</v>
      </c>
      <c r="C51" s="4" t="s">
        <v>1533</v>
      </c>
      <c r="D51" s="136" t="s">
        <v>344</v>
      </c>
      <c r="E51" s="14" t="s">
        <v>142</v>
      </c>
      <c r="F51" s="136">
        <v>44.837394000000003</v>
      </c>
      <c r="G51" s="136">
        <v>39.783225999999999</v>
      </c>
      <c r="H51" s="5" t="s">
        <v>90</v>
      </c>
      <c r="I51" s="16">
        <v>1022300712169</v>
      </c>
      <c r="J51" s="5" t="s">
        <v>89</v>
      </c>
      <c r="K51" s="5" t="s">
        <v>18</v>
      </c>
      <c r="L51" s="70">
        <v>12</v>
      </c>
      <c r="M51" s="5" t="s">
        <v>88</v>
      </c>
      <c r="N51" s="5">
        <v>1.1000000000000001</v>
      </c>
      <c r="O51" s="5">
        <v>0</v>
      </c>
      <c r="P51" s="5">
        <v>1</v>
      </c>
      <c r="Q51" s="5">
        <v>0</v>
      </c>
      <c r="R51" s="4" t="s">
        <v>1508</v>
      </c>
      <c r="S51" s="4" t="s">
        <v>642</v>
      </c>
      <c r="T51" s="18"/>
      <c r="U51" s="18"/>
      <c r="V51" s="51"/>
      <c r="W51" s="18"/>
    </row>
    <row r="52" spans="1:23" ht="60">
      <c r="A52" s="211">
        <v>38</v>
      </c>
      <c r="B52" s="208" t="s">
        <v>1008</v>
      </c>
      <c r="C52" s="211" t="s">
        <v>1012</v>
      </c>
      <c r="D52" s="211" t="s">
        <v>142</v>
      </c>
      <c r="E52" s="14" t="s">
        <v>142</v>
      </c>
      <c r="F52" s="208" t="s">
        <v>1621</v>
      </c>
      <c r="G52" s="209" t="s">
        <v>1622</v>
      </c>
      <c r="H52" s="211" t="s">
        <v>1617</v>
      </c>
      <c r="I52" s="210">
        <v>1072303001176</v>
      </c>
      <c r="J52" s="211" t="s">
        <v>1623</v>
      </c>
      <c r="K52" s="208" t="s">
        <v>18</v>
      </c>
      <c r="L52" s="209">
        <v>3</v>
      </c>
      <c r="M52" s="208" t="s">
        <v>19</v>
      </c>
      <c r="N52" s="208">
        <v>1.1000000000000001</v>
      </c>
      <c r="O52" s="208">
        <v>0</v>
      </c>
      <c r="P52" s="208">
        <v>1</v>
      </c>
      <c r="Q52" s="208">
        <v>0</v>
      </c>
      <c r="R52" s="211" t="s">
        <v>1624</v>
      </c>
      <c r="S52" s="211" t="s">
        <v>1012</v>
      </c>
      <c r="T52" s="211">
        <v>0</v>
      </c>
      <c r="U52" s="211">
        <v>0</v>
      </c>
    </row>
  </sheetData>
  <sheetProtection password="DC90" sheet="1" objects="1" scenarios="1" selectLockedCells="1" selectUnlockedCells="1"/>
  <autoFilter ref="A6:U52"/>
  <mergeCells count="28">
    <mergeCell ref="H8:H12"/>
    <mergeCell ref="I8:I12"/>
    <mergeCell ref="J8:J12"/>
    <mergeCell ref="K8:K12"/>
    <mergeCell ref="L8:L12"/>
    <mergeCell ref="B8:B12"/>
    <mergeCell ref="C8:C12"/>
    <mergeCell ref="D8:D12"/>
    <mergeCell ref="E8:E12"/>
    <mergeCell ref="F8:G8"/>
    <mergeCell ref="T8:T12"/>
    <mergeCell ref="U8:U12"/>
    <mergeCell ref="T7:U7"/>
    <mergeCell ref="B1:P1"/>
    <mergeCell ref="R1:S1"/>
    <mergeCell ref="F9:F12"/>
    <mergeCell ref="G9:G12"/>
    <mergeCell ref="R7:S7"/>
    <mergeCell ref="P8:P12"/>
    <mergeCell ref="Q8:Q12"/>
    <mergeCell ref="R8:R12"/>
    <mergeCell ref="S8:S12"/>
    <mergeCell ref="M8:M12"/>
    <mergeCell ref="N8:N12"/>
    <mergeCell ref="O8:O12"/>
    <mergeCell ref="B7:F7"/>
    <mergeCell ref="H7:J7"/>
    <mergeCell ref="K7:P7"/>
  </mergeCells>
  <phoneticPr fontId="14" type="noConversion"/>
  <conditionalFormatting sqref="C28:C30">
    <cfRule type="containsBlanks" dxfId="10" priority="1">
      <formula>LEN(TRIM(C28))=0</formula>
    </cfRule>
  </conditionalFormatting>
  <conditionalFormatting sqref="C26:E26">
    <cfRule type="containsBlanks" dxfId="9" priority="25">
      <formula>LEN(TRIM(C26))=0</formula>
    </cfRule>
  </conditionalFormatting>
  <conditionalFormatting sqref="S18">
    <cfRule type="containsBlanks" dxfId="8" priority="49">
      <formula>LEN(TRIM(S18))=0</formula>
    </cfRule>
  </conditionalFormatting>
  <conditionalFormatting sqref="S26">
    <cfRule type="containsBlanks" dxfId="7" priority="24">
      <formula>LEN(TRIM(S26))=0</formula>
    </cfRule>
  </conditionalFormatting>
  <pageMargins left="0.7" right="0.7" top="0.75" bottom="0.75" header="0.3" footer="0.3"/>
  <pageSetup paperSize="9" scale="3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="80" zoomScaleNormal="80" workbookViewId="0">
      <pane ySplit="8" topLeftCell="A18" activePane="bottomLeft" state="frozen"/>
      <selection pane="bottomLeft" activeCell="F17" sqref="F17"/>
    </sheetView>
  </sheetViews>
  <sheetFormatPr defaultRowHeight="15"/>
  <cols>
    <col min="1" max="1" width="9.140625" style="9"/>
    <col min="2" max="2" width="35" style="9" customWidth="1"/>
    <col min="3" max="3" width="15.140625" style="9" customWidth="1"/>
    <col min="4" max="4" width="12.5703125" style="9" customWidth="1"/>
    <col min="5" max="5" width="6.85546875" style="49" customWidth="1"/>
    <col min="6" max="6" width="10.5703125" style="44" customWidth="1"/>
    <col min="7" max="7" width="10.28515625" style="60" customWidth="1"/>
    <col min="8" max="8" width="18.85546875" style="9" customWidth="1"/>
    <col min="9" max="9" width="14.85546875" style="50" customWidth="1"/>
    <col min="10" max="10" width="21.28515625" style="9" customWidth="1"/>
    <col min="11" max="11" width="10.5703125" style="44" customWidth="1"/>
    <col min="12" max="12" width="7.7109375" style="60" customWidth="1"/>
    <col min="13" max="13" width="15.85546875" style="44" customWidth="1"/>
    <col min="14" max="15" width="9.5703125" style="44" customWidth="1"/>
    <col min="16" max="16" width="10.28515625" style="44" customWidth="1"/>
    <col min="17" max="17" width="18.85546875" style="44" customWidth="1"/>
    <col min="18" max="18" width="19.5703125" style="9" customWidth="1"/>
    <col min="19" max="19" width="22.5703125" style="9" customWidth="1"/>
    <col min="20" max="20" width="13.28515625" style="9" customWidth="1"/>
    <col min="21" max="21" width="12" style="9" customWidth="1"/>
    <col min="22" max="254" width="9.140625" style="9"/>
    <col min="255" max="255" width="38.5703125" style="9" customWidth="1"/>
    <col min="256" max="256" width="22.5703125" style="9" customWidth="1"/>
    <col min="257" max="257" width="20.140625" style="9" customWidth="1"/>
    <col min="258" max="258" width="13.85546875" style="9" customWidth="1"/>
    <col min="259" max="259" width="11.28515625" style="9" customWidth="1"/>
    <col min="260" max="260" width="15.42578125" style="9" customWidth="1"/>
    <col min="261" max="262" width="10.85546875" style="9" customWidth="1"/>
    <col min="263" max="263" width="26.7109375" style="9" customWidth="1"/>
    <col min="264" max="264" width="23.85546875" style="9" customWidth="1"/>
    <col min="265" max="265" width="29.140625" style="9" customWidth="1"/>
    <col min="266" max="266" width="27.7109375" style="9" customWidth="1"/>
    <col min="267" max="269" width="20" style="9" customWidth="1"/>
    <col min="270" max="270" width="20.42578125" style="9" customWidth="1"/>
    <col min="271" max="271" width="26.140625" style="9" customWidth="1"/>
    <col min="272" max="272" width="40.5703125" style="9" customWidth="1"/>
    <col min="273" max="510" width="9.140625" style="9"/>
    <col min="511" max="511" width="38.5703125" style="9" customWidth="1"/>
    <col min="512" max="512" width="22.5703125" style="9" customWidth="1"/>
    <col min="513" max="513" width="20.140625" style="9" customWidth="1"/>
    <col min="514" max="514" width="13.85546875" style="9" customWidth="1"/>
    <col min="515" max="515" width="11.28515625" style="9" customWidth="1"/>
    <col min="516" max="516" width="15.42578125" style="9" customWidth="1"/>
    <col min="517" max="518" width="10.85546875" style="9" customWidth="1"/>
    <col min="519" max="519" width="26.7109375" style="9" customWidth="1"/>
    <col min="520" max="520" width="23.85546875" style="9" customWidth="1"/>
    <col min="521" max="521" width="29.140625" style="9" customWidth="1"/>
    <col min="522" max="522" width="27.7109375" style="9" customWidth="1"/>
    <col min="523" max="525" width="20" style="9" customWidth="1"/>
    <col min="526" max="526" width="20.42578125" style="9" customWidth="1"/>
    <col min="527" max="527" width="26.140625" style="9" customWidth="1"/>
    <col min="528" max="528" width="40.5703125" style="9" customWidth="1"/>
    <col min="529" max="766" width="9.140625" style="9"/>
    <col min="767" max="767" width="38.5703125" style="9" customWidth="1"/>
    <col min="768" max="768" width="22.5703125" style="9" customWidth="1"/>
    <col min="769" max="769" width="20.140625" style="9" customWidth="1"/>
    <col min="770" max="770" width="13.85546875" style="9" customWidth="1"/>
    <col min="771" max="771" width="11.28515625" style="9" customWidth="1"/>
    <col min="772" max="772" width="15.42578125" style="9" customWidth="1"/>
    <col min="773" max="774" width="10.85546875" style="9" customWidth="1"/>
    <col min="775" max="775" width="26.7109375" style="9" customWidth="1"/>
    <col min="776" max="776" width="23.85546875" style="9" customWidth="1"/>
    <col min="777" max="777" width="29.140625" style="9" customWidth="1"/>
    <col min="778" max="778" width="27.7109375" style="9" customWidth="1"/>
    <col min="779" max="781" width="20" style="9" customWidth="1"/>
    <col min="782" max="782" width="20.42578125" style="9" customWidth="1"/>
    <col min="783" max="783" width="26.140625" style="9" customWidth="1"/>
    <col min="784" max="784" width="40.5703125" style="9" customWidth="1"/>
    <col min="785" max="1022" width="9.140625" style="9"/>
    <col min="1023" max="1023" width="38.5703125" style="9" customWidth="1"/>
    <col min="1024" max="1024" width="22.5703125" style="9" customWidth="1"/>
    <col min="1025" max="1025" width="20.140625" style="9" customWidth="1"/>
    <col min="1026" max="1026" width="13.85546875" style="9" customWidth="1"/>
    <col min="1027" max="1027" width="11.28515625" style="9" customWidth="1"/>
    <col min="1028" max="1028" width="15.42578125" style="9" customWidth="1"/>
    <col min="1029" max="1030" width="10.85546875" style="9" customWidth="1"/>
    <col min="1031" max="1031" width="26.7109375" style="9" customWidth="1"/>
    <col min="1032" max="1032" width="23.85546875" style="9" customWidth="1"/>
    <col min="1033" max="1033" width="29.140625" style="9" customWidth="1"/>
    <col min="1034" max="1034" width="27.7109375" style="9" customWidth="1"/>
    <col min="1035" max="1037" width="20" style="9" customWidth="1"/>
    <col min="1038" max="1038" width="20.42578125" style="9" customWidth="1"/>
    <col min="1039" max="1039" width="26.140625" style="9" customWidth="1"/>
    <col min="1040" max="1040" width="40.5703125" style="9" customWidth="1"/>
    <col min="1041" max="1278" width="9.140625" style="9"/>
    <col min="1279" max="1279" width="38.5703125" style="9" customWidth="1"/>
    <col min="1280" max="1280" width="22.5703125" style="9" customWidth="1"/>
    <col min="1281" max="1281" width="20.140625" style="9" customWidth="1"/>
    <col min="1282" max="1282" width="13.85546875" style="9" customWidth="1"/>
    <col min="1283" max="1283" width="11.28515625" style="9" customWidth="1"/>
    <col min="1284" max="1284" width="15.42578125" style="9" customWidth="1"/>
    <col min="1285" max="1286" width="10.85546875" style="9" customWidth="1"/>
    <col min="1287" max="1287" width="26.7109375" style="9" customWidth="1"/>
    <col min="1288" max="1288" width="23.85546875" style="9" customWidth="1"/>
    <col min="1289" max="1289" width="29.140625" style="9" customWidth="1"/>
    <col min="1290" max="1290" width="27.7109375" style="9" customWidth="1"/>
    <col min="1291" max="1293" width="20" style="9" customWidth="1"/>
    <col min="1294" max="1294" width="20.42578125" style="9" customWidth="1"/>
    <col min="1295" max="1295" width="26.140625" style="9" customWidth="1"/>
    <col min="1296" max="1296" width="40.5703125" style="9" customWidth="1"/>
    <col min="1297" max="1534" width="9.140625" style="9"/>
    <col min="1535" max="1535" width="38.5703125" style="9" customWidth="1"/>
    <col min="1536" max="1536" width="22.5703125" style="9" customWidth="1"/>
    <col min="1537" max="1537" width="20.140625" style="9" customWidth="1"/>
    <col min="1538" max="1538" width="13.85546875" style="9" customWidth="1"/>
    <col min="1539" max="1539" width="11.28515625" style="9" customWidth="1"/>
    <col min="1540" max="1540" width="15.42578125" style="9" customWidth="1"/>
    <col min="1541" max="1542" width="10.85546875" style="9" customWidth="1"/>
    <col min="1543" max="1543" width="26.7109375" style="9" customWidth="1"/>
    <col min="1544" max="1544" width="23.85546875" style="9" customWidth="1"/>
    <col min="1545" max="1545" width="29.140625" style="9" customWidth="1"/>
    <col min="1546" max="1546" width="27.7109375" style="9" customWidth="1"/>
    <col min="1547" max="1549" width="20" style="9" customWidth="1"/>
    <col min="1550" max="1550" width="20.42578125" style="9" customWidth="1"/>
    <col min="1551" max="1551" width="26.140625" style="9" customWidth="1"/>
    <col min="1552" max="1552" width="40.5703125" style="9" customWidth="1"/>
    <col min="1553" max="1790" width="9.140625" style="9"/>
    <col min="1791" max="1791" width="38.5703125" style="9" customWidth="1"/>
    <col min="1792" max="1792" width="22.5703125" style="9" customWidth="1"/>
    <col min="1793" max="1793" width="20.140625" style="9" customWidth="1"/>
    <col min="1794" max="1794" width="13.85546875" style="9" customWidth="1"/>
    <col min="1795" max="1795" width="11.28515625" style="9" customWidth="1"/>
    <col min="1796" max="1796" width="15.42578125" style="9" customWidth="1"/>
    <col min="1797" max="1798" width="10.85546875" style="9" customWidth="1"/>
    <col min="1799" max="1799" width="26.7109375" style="9" customWidth="1"/>
    <col min="1800" max="1800" width="23.85546875" style="9" customWidth="1"/>
    <col min="1801" max="1801" width="29.140625" style="9" customWidth="1"/>
    <col min="1802" max="1802" width="27.7109375" style="9" customWidth="1"/>
    <col min="1803" max="1805" width="20" style="9" customWidth="1"/>
    <col min="1806" max="1806" width="20.42578125" style="9" customWidth="1"/>
    <col min="1807" max="1807" width="26.140625" style="9" customWidth="1"/>
    <col min="1808" max="1808" width="40.5703125" style="9" customWidth="1"/>
    <col min="1809" max="2046" width="9.140625" style="9"/>
    <col min="2047" max="2047" width="38.5703125" style="9" customWidth="1"/>
    <col min="2048" max="2048" width="22.5703125" style="9" customWidth="1"/>
    <col min="2049" max="2049" width="20.140625" style="9" customWidth="1"/>
    <col min="2050" max="2050" width="13.85546875" style="9" customWidth="1"/>
    <col min="2051" max="2051" width="11.28515625" style="9" customWidth="1"/>
    <col min="2052" max="2052" width="15.42578125" style="9" customWidth="1"/>
    <col min="2053" max="2054" width="10.85546875" style="9" customWidth="1"/>
    <col min="2055" max="2055" width="26.7109375" style="9" customWidth="1"/>
    <col min="2056" max="2056" width="23.85546875" style="9" customWidth="1"/>
    <col min="2057" max="2057" width="29.140625" style="9" customWidth="1"/>
    <col min="2058" max="2058" width="27.7109375" style="9" customWidth="1"/>
    <col min="2059" max="2061" width="20" style="9" customWidth="1"/>
    <col min="2062" max="2062" width="20.42578125" style="9" customWidth="1"/>
    <col min="2063" max="2063" width="26.140625" style="9" customWidth="1"/>
    <col min="2064" max="2064" width="40.5703125" style="9" customWidth="1"/>
    <col min="2065" max="2302" width="9.140625" style="9"/>
    <col min="2303" max="2303" width="38.5703125" style="9" customWidth="1"/>
    <col min="2304" max="2304" width="22.5703125" style="9" customWidth="1"/>
    <col min="2305" max="2305" width="20.140625" style="9" customWidth="1"/>
    <col min="2306" max="2306" width="13.85546875" style="9" customWidth="1"/>
    <col min="2307" max="2307" width="11.28515625" style="9" customWidth="1"/>
    <col min="2308" max="2308" width="15.42578125" style="9" customWidth="1"/>
    <col min="2309" max="2310" width="10.85546875" style="9" customWidth="1"/>
    <col min="2311" max="2311" width="26.7109375" style="9" customWidth="1"/>
    <col min="2312" max="2312" width="23.85546875" style="9" customWidth="1"/>
    <col min="2313" max="2313" width="29.140625" style="9" customWidth="1"/>
    <col min="2314" max="2314" width="27.7109375" style="9" customWidth="1"/>
    <col min="2315" max="2317" width="20" style="9" customWidth="1"/>
    <col min="2318" max="2318" width="20.42578125" style="9" customWidth="1"/>
    <col min="2319" max="2319" width="26.140625" style="9" customWidth="1"/>
    <col min="2320" max="2320" width="40.5703125" style="9" customWidth="1"/>
    <col min="2321" max="2558" width="9.140625" style="9"/>
    <col min="2559" max="2559" width="38.5703125" style="9" customWidth="1"/>
    <col min="2560" max="2560" width="22.5703125" style="9" customWidth="1"/>
    <col min="2561" max="2561" width="20.140625" style="9" customWidth="1"/>
    <col min="2562" max="2562" width="13.85546875" style="9" customWidth="1"/>
    <col min="2563" max="2563" width="11.28515625" style="9" customWidth="1"/>
    <col min="2564" max="2564" width="15.42578125" style="9" customWidth="1"/>
    <col min="2565" max="2566" width="10.85546875" style="9" customWidth="1"/>
    <col min="2567" max="2567" width="26.7109375" style="9" customWidth="1"/>
    <col min="2568" max="2568" width="23.85546875" style="9" customWidth="1"/>
    <col min="2569" max="2569" width="29.140625" style="9" customWidth="1"/>
    <col min="2570" max="2570" width="27.7109375" style="9" customWidth="1"/>
    <col min="2571" max="2573" width="20" style="9" customWidth="1"/>
    <col min="2574" max="2574" width="20.42578125" style="9" customWidth="1"/>
    <col min="2575" max="2575" width="26.140625" style="9" customWidth="1"/>
    <col min="2576" max="2576" width="40.5703125" style="9" customWidth="1"/>
    <col min="2577" max="2814" width="9.140625" style="9"/>
    <col min="2815" max="2815" width="38.5703125" style="9" customWidth="1"/>
    <col min="2816" max="2816" width="22.5703125" style="9" customWidth="1"/>
    <col min="2817" max="2817" width="20.140625" style="9" customWidth="1"/>
    <col min="2818" max="2818" width="13.85546875" style="9" customWidth="1"/>
    <col min="2819" max="2819" width="11.28515625" style="9" customWidth="1"/>
    <col min="2820" max="2820" width="15.42578125" style="9" customWidth="1"/>
    <col min="2821" max="2822" width="10.85546875" style="9" customWidth="1"/>
    <col min="2823" max="2823" width="26.7109375" style="9" customWidth="1"/>
    <col min="2824" max="2824" width="23.85546875" style="9" customWidth="1"/>
    <col min="2825" max="2825" width="29.140625" style="9" customWidth="1"/>
    <col min="2826" max="2826" width="27.7109375" style="9" customWidth="1"/>
    <col min="2827" max="2829" width="20" style="9" customWidth="1"/>
    <col min="2830" max="2830" width="20.42578125" style="9" customWidth="1"/>
    <col min="2831" max="2831" width="26.140625" style="9" customWidth="1"/>
    <col min="2832" max="2832" width="40.5703125" style="9" customWidth="1"/>
    <col min="2833" max="3070" width="9.140625" style="9"/>
    <col min="3071" max="3071" width="38.5703125" style="9" customWidth="1"/>
    <col min="3072" max="3072" width="22.5703125" style="9" customWidth="1"/>
    <col min="3073" max="3073" width="20.140625" style="9" customWidth="1"/>
    <col min="3074" max="3074" width="13.85546875" style="9" customWidth="1"/>
    <col min="3075" max="3075" width="11.28515625" style="9" customWidth="1"/>
    <col min="3076" max="3076" width="15.42578125" style="9" customWidth="1"/>
    <col min="3077" max="3078" width="10.85546875" style="9" customWidth="1"/>
    <col min="3079" max="3079" width="26.7109375" style="9" customWidth="1"/>
    <col min="3080" max="3080" width="23.85546875" style="9" customWidth="1"/>
    <col min="3081" max="3081" width="29.140625" style="9" customWidth="1"/>
    <col min="3082" max="3082" width="27.7109375" style="9" customWidth="1"/>
    <col min="3083" max="3085" width="20" style="9" customWidth="1"/>
    <col min="3086" max="3086" width="20.42578125" style="9" customWidth="1"/>
    <col min="3087" max="3087" width="26.140625" style="9" customWidth="1"/>
    <col min="3088" max="3088" width="40.5703125" style="9" customWidth="1"/>
    <col min="3089" max="3326" width="9.140625" style="9"/>
    <col min="3327" max="3327" width="38.5703125" style="9" customWidth="1"/>
    <col min="3328" max="3328" width="22.5703125" style="9" customWidth="1"/>
    <col min="3329" max="3329" width="20.140625" style="9" customWidth="1"/>
    <col min="3330" max="3330" width="13.85546875" style="9" customWidth="1"/>
    <col min="3331" max="3331" width="11.28515625" style="9" customWidth="1"/>
    <col min="3332" max="3332" width="15.42578125" style="9" customWidth="1"/>
    <col min="3333" max="3334" width="10.85546875" style="9" customWidth="1"/>
    <col min="3335" max="3335" width="26.7109375" style="9" customWidth="1"/>
    <col min="3336" max="3336" width="23.85546875" style="9" customWidth="1"/>
    <col min="3337" max="3337" width="29.140625" style="9" customWidth="1"/>
    <col min="3338" max="3338" width="27.7109375" style="9" customWidth="1"/>
    <col min="3339" max="3341" width="20" style="9" customWidth="1"/>
    <col min="3342" max="3342" width="20.42578125" style="9" customWidth="1"/>
    <col min="3343" max="3343" width="26.140625" style="9" customWidth="1"/>
    <col min="3344" max="3344" width="40.5703125" style="9" customWidth="1"/>
    <col min="3345" max="3582" width="9.140625" style="9"/>
    <col min="3583" max="3583" width="38.5703125" style="9" customWidth="1"/>
    <col min="3584" max="3584" width="22.5703125" style="9" customWidth="1"/>
    <col min="3585" max="3585" width="20.140625" style="9" customWidth="1"/>
    <col min="3586" max="3586" width="13.85546875" style="9" customWidth="1"/>
    <col min="3587" max="3587" width="11.28515625" style="9" customWidth="1"/>
    <col min="3588" max="3588" width="15.42578125" style="9" customWidth="1"/>
    <col min="3589" max="3590" width="10.85546875" style="9" customWidth="1"/>
    <col min="3591" max="3591" width="26.7109375" style="9" customWidth="1"/>
    <col min="3592" max="3592" width="23.85546875" style="9" customWidth="1"/>
    <col min="3593" max="3593" width="29.140625" style="9" customWidth="1"/>
    <col min="3594" max="3594" width="27.7109375" style="9" customWidth="1"/>
    <col min="3595" max="3597" width="20" style="9" customWidth="1"/>
    <col min="3598" max="3598" width="20.42578125" style="9" customWidth="1"/>
    <col min="3599" max="3599" width="26.140625" style="9" customWidth="1"/>
    <col min="3600" max="3600" width="40.5703125" style="9" customWidth="1"/>
    <col min="3601" max="3838" width="9.140625" style="9"/>
    <col min="3839" max="3839" width="38.5703125" style="9" customWidth="1"/>
    <col min="3840" max="3840" width="22.5703125" style="9" customWidth="1"/>
    <col min="3841" max="3841" width="20.140625" style="9" customWidth="1"/>
    <col min="3842" max="3842" width="13.85546875" style="9" customWidth="1"/>
    <col min="3843" max="3843" width="11.28515625" style="9" customWidth="1"/>
    <col min="3844" max="3844" width="15.42578125" style="9" customWidth="1"/>
    <col min="3845" max="3846" width="10.85546875" style="9" customWidth="1"/>
    <col min="3847" max="3847" width="26.7109375" style="9" customWidth="1"/>
    <col min="3848" max="3848" width="23.85546875" style="9" customWidth="1"/>
    <col min="3849" max="3849" width="29.140625" style="9" customWidth="1"/>
    <col min="3850" max="3850" width="27.7109375" style="9" customWidth="1"/>
    <col min="3851" max="3853" width="20" style="9" customWidth="1"/>
    <col min="3854" max="3854" width="20.42578125" style="9" customWidth="1"/>
    <col min="3855" max="3855" width="26.140625" style="9" customWidth="1"/>
    <col min="3856" max="3856" width="40.5703125" style="9" customWidth="1"/>
    <col min="3857" max="4094" width="9.140625" style="9"/>
    <col min="4095" max="4095" width="38.5703125" style="9" customWidth="1"/>
    <col min="4096" max="4096" width="22.5703125" style="9" customWidth="1"/>
    <col min="4097" max="4097" width="20.140625" style="9" customWidth="1"/>
    <col min="4098" max="4098" width="13.85546875" style="9" customWidth="1"/>
    <col min="4099" max="4099" width="11.28515625" style="9" customWidth="1"/>
    <col min="4100" max="4100" width="15.42578125" style="9" customWidth="1"/>
    <col min="4101" max="4102" width="10.85546875" style="9" customWidth="1"/>
    <col min="4103" max="4103" width="26.7109375" style="9" customWidth="1"/>
    <col min="4104" max="4104" width="23.85546875" style="9" customWidth="1"/>
    <col min="4105" max="4105" width="29.140625" style="9" customWidth="1"/>
    <col min="4106" max="4106" width="27.7109375" style="9" customWidth="1"/>
    <col min="4107" max="4109" width="20" style="9" customWidth="1"/>
    <col min="4110" max="4110" width="20.42578125" style="9" customWidth="1"/>
    <col min="4111" max="4111" width="26.140625" style="9" customWidth="1"/>
    <col min="4112" max="4112" width="40.5703125" style="9" customWidth="1"/>
    <col min="4113" max="4350" width="9.140625" style="9"/>
    <col min="4351" max="4351" width="38.5703125" style="9" customWidth="1"/>
    <col min="4352" max="4352" width="22.5703125" style="9" customWidth="1"/>
    <col min="4353" max="4353" width="20.140625" style="9" customWidth="1"/>
    <col min="4354" max="4354" width="13.85546875" style="9" customWidth="1"/>
    <col min="4355" max="4355" width="11.28515625" style="9" customWidth="1"/>
    <col min="4356" max="4356" width="15.42578125" style="9" customWidth="1"/>
    <col min="4357" max="4358" width="10.85546875" style="9" customWidth="1"/>
    <col min="4359" max="4359" width="26.7109375" style="9" customWidth="1"/>
    <col min="4360" max="4360" width="23.85546875" style="9" customWidth="1"/>
    <col min="4361" max="4361" width="29.140625" style="9" customWidth="1"/>
    <col min="4362" max="4362" width="27.7109375" style="9" customWidth="1"/>
    <col min="4363" max="4365" width="20" style="9" customWidth="1"/>
    <col min="4366" max="4366" width="20.42578125" style="9" customWidth="1"/>
    <col min="4367" max="4367" width="26.140625" style="9" customWidth="1"/>
    <col min="4368" max="4368" width="40.5703125" style="9" customWidth="1"/>
    <col min="4369" max="4606" width="9.140625" style="9"/>
    <col min="4607" max="4607" width="38.5703125" style="9" customWidth="1"/>
    <col min="4608" max="4608" width="22.5703125" style="9" customWidth="1"/>
    <col min="4609" max="4609" width="20.140625" style="9" customWidth="1"/>
    <col min="4610" max="4610" width="13.85546875" style="9" customWidth="1"/>
    <col min="4611" max="4611" width="11.28515625" style="9" customWidth="1"/>
    <col min="4612" max="4612" width="15.42578125" style="9" customWidth="1"/>
    <col min="4613" max="4614" width="10.85546875" style="9" customWidth="1"/>
    <col min="4615" max="4615" width="26.7109375" style="9" customWidth="1"/>
    <col min="4616" max="4616" width="23.85546875" style="9" customWidth="1"/>
    <col min="4617" max="4617" width="29.140625" style="9" customWidth="1"/>
    <col min="4618" max="4618" width="27.7109375" style="9" customWidth="1"/>
    <col min="4619" max="4621" width="20" style="9" customWidth="1"/>
    <col min="4622" max="4622" width="20.42578125" style="9" customWidth="1"/>
    <col min="4623" max="4623" width="26.140625" style="9" customWidth="1"/>
    <col min="4624" max="4624" width="40.5703125" style="9" customWidth="1"/>
    <col min="4625" max="4862" width="9.140625" style="9"/>
    <col min="4863" max="4863" width="38.5703125" style="9" customWidth="1"/>
    <col min="4864" max="4864" width="22.5703125" style="9" customWidth="1"/>
    <col min="4865" max="4865" width="20.140625" style="9" customWidth="1"/>
    <col min="4866" max="4866" width="13.85546875" style="9" customWidth="1"/>
    <col min="4867" max="4867" width="11.28515625" style="9" customWidth="1"/>
    <col min="4868" max="4868" width="15.42578125" style="9" customWidth="1"/>
    <col min="4869" max="4870" width="10.85546875" style="9" customWidth="1"/>
    <col min="4871" max="4871" width="26.7109375" style="9" customWidth="1"/>
    <col min="4872" max="4872" width="23.85546875" style="9" customWidth="1"/>
    <col min="4873" max="4873" width="29.140625" style="9" customWidth="1"/>
    <col min="4874" max="4874" width="27.7109375" style="9" customWidth="1"/>
    <col min="4875" max="4877" width="20" style="9" customWidth="1"/>
    <col min="4878" max="4878" width="20.42578125" style="9" customWidth="1"/>
    <col min="4879" max="4879" width="26.140625" style="9" customWidth="1"/>
    <col min="4880" max="4880" width="40.5703125" style="9" customWidth="1"/>
    <col min="4881" max="5118" width="9.140625" style="9"/>
    <col min="5119" max="5119" width="38.5703125" style="9" customWidth="1"/>
    <col min="5120" max="5120" width="22.5703125" style="9" customWidth="1"/>
    <col min="5121" max="5121" width="20.140625" style="9" customWidth="1"/>
    <col min="5122" max="5122" width="13.85546875" style="9" customWidth="1"/>
    <col min="5123" max="5123" width="11.28515625" style="9" customWidth="1"/>
    <col min="5124" max="5124" width="15.42578125" style="9" customWidth="1"/>
    <col min="5125" max="5126" width="10.85546875" style="9" customWidth="1"/>
    <col min="5127" max="5127" width="26.7109375" style="9" customWidth="1"/>
    <col min="5128" max="5128" width="23.85546875" style="9" customWidth="1"/>
    <col min="5129" max="5129" width="29.140625" style="9" customWidth="1"/>
    <col min="5130" max="5130" width="27.7109375" style="9" customWidth="1"/>
    <col min="5131" max="5133" width="20" style="9" customWidth="1"/>
    <col min="5134" max="5134" width="20.42578125" style="9" customWidth="1"/>
    <col min="5135" max="5135" width="26.140625" style="9" customWidth="1"/>
    <col min="5136" max="5136" width="40.5703125" style="9" customWidth="1"/>
    <col min="5137" max="5374" width="9.140625" style="9"/>
    <col min="5375" max="5375" width="38.5703125" style="9" customWidth="1"/>
    <col min="5376" max="5376" width="22.5703125" style="9" customWidth="1"/>
    <col min="5377" max="5377" width="20.140625" style="9" customWidth="1"/>
    <col min="5378" max="5378" width="13.85546875" style="9" customWidth="1"/>
    <col min="5379" max="5379" width="11.28515625" style="9" customWidth="1"/>
    <col min="5380" max="5380" width="15.42578125" style="9" customWidth="1"/>
    <col min="5381" max="5382" width="10.85546875" style="9" customWidth="1"/>
    <col min="5383" max="5383" width="26.7109375" style="9" customWidth="1"/>
    <col min="5384" max="5384" width="23.85546875" style="9" customWidth="1"/>
    <col min="5385" max="5385" width="29.140625" style="9" customWidth="1"/>
    <col min="5386" max="5386" width="27.7109375" style="9" customWidth="1"/>
    <col min="5387" max="5389" width="20" style="9" customWidth="1"/>
    <col min="5390" max="5390" width="20.42578125" style="9" customWidth="1"/>
    <col min="5391" max="5391" width="26.140625" style="9" customWidth="1"/>
    <col min="5392" max="5392" width="40.5703125" style="9" customWidth="1"/>
    <col min="5393" max="5630" width="9.140625" style="9"/>
    <col min="5631" max="5631" width="38.5703125" style="9" customWidth="1"/>
    <col min="5632" max="5632" width="22.5703125" style="9" customWidth="1"/>
    <col min="5633" max="5633" width="20.140625" style="9" customWidth="1"/>
    <col min="5634" max="5634" width="13.85546875" style="9" customWidth="1"/>
    <col min="5635" max="5635" width="11.28515625" style="9" customWidth="1"/>
    <col min="5636" max="5636" width="15.42578125" style="9" customWidth="1"/>
    <col min="5637" max="5638" width="10.85546875" style="9" customWidth="1"/>
    <col min="5639" max="5639" width="26.7109375" style="9" customWidth="1"/>
    <col min="5640" max="5640" width="23.85546875" style="9" customWidth="1"/>
    <col min="5641" max="5641" width="29.140625" style="9" customWidth="1"/>
    <col min="5642" max="5642" width="27.7109375" style="9" customWidth="1"/>
    <col min="5643" max="5645" width="20" style="9" customWidth="1"/>
    <col min="5646" max="5646" width="20.42578125" style="9" customWidth="1"/>
    <col min="5647" max="5647" width="26.140625" style="9" customWidth="1"/>
    <col min="5648" max="5648" width="40.5703125" style="9" customWidth="1"/>
    <col min="5649" max="5886" width="9.140625" style="9"/>
    <col min="5887" max="5887" width="38.5703125" style="9" customWidth="1"/>
    <col min="5888" max="5888" width="22.5703125" style="9" customWidth="1"/>
    <col min="5889" max="5889" width="20.140625" style="9" customWidth="1"/>
    <col min="5890" max="5890" width="13.85546875" style="9" customWidth="1"/>
    <col min="5891" max="5891" width="11.28515625" style="9" customWidth="1"/>
    <col min="5892" max="5892" width="15.42578125" style="9" customWidth="1"/>
    <col min="5893" max="5894" width="10.85546875" style="9" customWidth="1"/>
    <col min="5895" max="5895" width="26.7109375" style="9" customWidth="1"/>
    <col min="5896" max="5896" width="23.85546875" style="9" customWidth="1"/>
    <col min="5897" max="5897" width="29.140625" style="9" customWidth="1"/>
    <col min="5898" max="5898" width="27.7109375" style="9" customWidth="1"/>
    <col min="5899" max="5901" width="20" style="9" customWidth="1"/>
    <col min="5902" max="5902" width="20.42578125" style="9" customWidth="1"/>
    <col min="5903" max="5903" width="26.140625" style="9" customWidth="1"/>
    <col min="5904" max="5904" width="40.5703125" style="9" customWidth="1"/>
    <col min="5905" max="6142" width="9.140625" style="9"/>
    <col min="6143" max="6143" width="38.5703125" style="9" customWidth="1"/>
    <col min="6144" max="6144" width="22.5703125" style="9" customWidth="1"/>
    <col min="6145" max="6145" width="20.140625" style="9" customWidth="1"/>
    <col min="6146" max="6146" width="13.85546875" style="9" customWidth="1"/>
    <col min="6147" max="6147" width="11.28515625" style="9" customWidth="1"/>
    <col min="6148" max="6148" width="15.42578125" style="9" customWidth="1"/>
    <col min="6149" max="6150" width="10.85546875" style="9" customWidth="1"/>
    <col min="6151" max="6151" width="26.7109375" style="9" customWidth="1"/>
    <col min="6152" max="6152" width="23.85546875" style="9" customWidth="1"/>
    <col min="6153" max="6153" width="29.140625" style="9" customWidth="1"/>
    <col min="6154" max="6154" width="27.7109375" style="9" customWidth="1"/>
    <col min="6155" max="6157" width="20" style="9" customWidth="1"/>
    <col min="6158" max="6158" width="20.42578125" style="9" customWidth="1"/>
    <col min="6159" max="6159" width="26.140625" style="9" customWidth="1"/>
    <col min="6160" max="6160" width="40.5703125" style="9" customWidth="1"/>
    <col min="6161" max="6398" width="9.140625" style="9"/>
    <col min="6399" max="6399" width="38.5703125" style="9" customWidth="1"/>
    <col min="6400" max="6400" width="22.5703125" style="9" customWidth="1"/>
    <col min="6401" max="6401" width="20.140625" style="9" customWidth="1"/>
    <col min="6402" max="6402" width="13.85546875" style="9" customWidth="1"/>
    <col min="6403" max="6403" width="11.28515625" style="9" customWidth="1"/>
    <col min="6404" max="6404" width="15.42578125" style="9" customWidth="1"/>
    <col min="6405" max="6406" width="10.85546875" style="9" customWidth="1"/>
    <col min="6407" max="6407" width="26.7109375" style="9" customWidth="1"/>
    <col min="6408" max="6408" width="23.85546875" style="9" customWidth="1"/>
    <col min="6409" max="6409" width="29.140625" style="9" customWidth="1"/>
    <col min="6410" max="6410" width="27.7109375" style="9" customWidth="1"/>
    <col min="6411" max="6413" width="20" style="9" customWidth="1"/>
    <col min="6414" max="6414" width="20.42578125" style="9" customWidth="1"/>
    <col min="6415" max="6415" width="26.140625" style="9" customWidth="1"/>
    <col min="6416" max="6416" width="40.5703125" style="9" customWidth="1"/>
    <col min="6417" max="6654" width="9.140625" style="9"/>
    <col min="6655" max="6655" width="38.5703125" style="9" customWidth="1"/>
    <col min="6656" max="6656" width="22.5703125" style="9" customWidth="1"/>
    <col min="6657" max="6657" width="20.140625" style="9" customWidth="1"/>
    <col min="6658" max="6658" width="13.85546875" style="9" customWidth="1"/>
    <col min="6659" max="6659" width="11.28515625" style="9" customWidth="1"/>
    <col min="6660" max="6660" width="15.42578125" style="9" customWidth="1"/>
    <col min="6661" max="6662" width="10.85546875" style="9" customWidth="1"/>
    <col min="6663" max="6663" width="26.7109375" style="9" customWidth="1"/>
    <col min="6664" max="6664" width="23.85546875" style="9" customWidth="1"/>
    <col min="6665" max="6665" width="29.140625" style="9" customWidth="1"/>
    <col min="6666" max="6666" width="27.7109375" style="9" customWidth="1"/>
    <col min="6667" max="6669" width="20" style="9" customWidth="1"/>
    <col min="6670" max="6670" width="20.42578125" style="9" customWidth="1"/>
    <col min="6671" max="6671" width="26.140625" style="9" customWidth="1"/>
    <col min="6672" max="6672" width="40.5703125" style="9" customWidth="1"/>
    <col min="6673" max="6910" width="9.140625" style="9"/>
    <col min="6911" max="6911" width="38.5703125" style="9" customWidth="1"/>
    <col min="6912" max="6912" width="22.5703125" style="9" customWidth="1"/>
    <col min="6913" max="6913" width="20.140625" style="9" customWidth="1"/>
    <col min="6914" max="6914" width="13.85546875" style="9" customWidth="1"/>
    <col min="6915" max="6915" width="11.28515625" style="9" customWidth="1"/>
    <col min="6916" max="6916" width="15.42578125" style="9" customWidth="1"/>
    <col min="6917" max="6918" width="10.85546875" style="9" customWidth="1"/>
    <col min="6919" max="6919" width="26.7109375" style="9" customWidth="1"/>
    <col min="6920" max="6920" width="23.85546875" style="9" customWidth="1"/>
    <col min="6921" max="6921" width="29.140625" style="9" customWidth="1"/>
    <col min="6922" max="6922" width="27.7109375" style="9" customWidth="1"/>
    <col min="6923" max="6925" width="20" style="9" customWidth="1"/>
    <col min="6926" max="6926" width="20.42578125" style="9" customWidth="1"/>
    <col min="6927" max="6927" width="26.140625" style="9" customWidth="1"/>
    <col min="6928" max="6928" width="40.5703125" style="9" customWidth="1"/>
    <col min="6929" max="7166" width="9.140625" style="9"/>
    <col min="7167" max="7167" width="38.5703125" style="9" customWidth="1"/>
    <col min="7168" max="7168" width="22.5703125" style="9" customWidth="1"/>
    <col min="7169" max="7169" width="20.140625" style="9" customWidth="1"/>
    <col min="7170" max="7170" width="13.85546875" style="9" customWidth="1"/>
    <col min="7171" max="7171" width="11.28515625" style="9" customWidth="1"/>
    <col min="7172" max="7172" width="15.42578125" style="9" customWidth="1"/>
    <col min="7173" max="7174" width="10.85546875" style="9" customWidth="1"/>
    <col min="7175" max="7175" width="26.7109375" style="9" customWidth="1"/>
    <col min="7176" max="7176" width="23.85546875" style="9" customWidth="1"/>
    <col min="7177" max="7177" width="29.140625" style="9" customWidth="1"/>
    <col min="7178" max="7178" width="27.7109375" style="9" customWidth="1"/>
    <col min="7179" max="7181" width="20" style="9" customWidth="1"/>
    <col min="7182" max="7182" width="20.42578125" style="9" customWidth="1"/>
    <col min="7183" max="7183" width="26.140625" style="9" customWidth="1"/>
    <col min="7184" max="7184" width="40.5703125" style="9" customWidth="1"/>
    <col min="7185" max="7422" width="9.140625" style="9"/>
    <col min="7423" max="7423" width="38.5703125" style="9" customWidth="1"/>
    <col min="7424" max="7424" width="22.5703125" style="9" customWidth="1"/>
    <col min="7425" max="7425" width="20.140625" style="9" customWidth="1"/>
    <col min="7426" max="7426" width="13.85546875" style="9" customWidth="1"/>
    <col min="7427" max="7427" width="11.28515625" style="9" customWidth="1"/>
    <col min="7428" max="7428" width="15.42578125" style="9" customWidth="1"/>
    <col min="7429" max="7430" width="10.85546875" style="9" customWidth="1"/>
    <col min="7431" max="7431" width="26.7109375" style="9" customWidth="1"/>
    <col min="7432" max="7432" width="23.85546875" style="9" customWidth="1"/>
    <col min="7433" max="7433" width="29.140625" style="9" customWidth="1"/>
    <col min="7434" max="7434" width="27.7109375" style="9" customWidth="1"/>
    <col min="7435" max="7437" width="20" style="9" customWidth="1"/>
    <col min="7438" max="7438" width="20.42578125" style="9" customWidth="1"/>
    <col min="7439" max="7439" width="26.140625" style="9" customWidth="1"/>
    <col min="7440" max="7440" width="40.5703125" style="9" customWidth="1"/>
    <col min="7441" max="7678" width="9.140625" style="9"/>
    <col min="7679" max="7679" width="38.5703125" style="9" customWidth="1"/>
    <col min="7680" max="7680" width="22.5703125" style="9" customWidth="1"/>
    <col min="7681" max="7681" width="20.140625" style="9" customWidth="1"/>
    <col min="7682" max="7682" width="13.85546875" style="9" customWidth="1"/>
    <col min="7683" max="7683" width="11.28515625" style="9" customWidth="1"/>
    <col min="7684" max="7684" width="15.42578125" style="9" customWidth="1"/>
    <col min="7685" max="7686" width="10.85546875" style="9" customWidth="1"/>
    <col min="7687" max="7687" width="26.7109375" style="9" customWidth="1"/>
    <col min="7688" max="7688" width="23.85546875" style="9" customWidth="1"/>
    <col min="7689" max="7689" width="29.140625" style="9" customWidth="1"/>
    <col min="7690" max="7690" width="27.7109375" style="9" customWidth="1"/>
    <col min="7691" max="7693" width="20" style="9" customWidth="1"/>
    <col min="7694" max="7694" width="20.42578125" style="9" customWidth="1"/>
    <col min="7695" max="7695" width="26.140625" style="9" customWidth="1"/>
    <col min="7696" max="7696" width="40.5703125" style="9" customWidth="1"/>
    <col min="7697" max="7934" width="9.140625" style="9"/>
    <col min="7935" max="7935" width="38.5703125" style="9" customWidth="1"/>
    <col min="7936" max="7936" width="22.5703125" style="9" customWidth="1"/>
    <col min="7937" max="7937" width="20.140625" style="9" customWidth="1"/>
    <col min="7938" max="7938" width="13.85546875" style="9" customWidth="1"/>
    <col min="7939" max="7939" width="11.28515625" style="9" customWidth="1"/>
    <col min="7940" max="7940" width="15.42578125" style="9" customWidth="1"/>
    <col min="7941" max="7942" width="10.85546875" style="9" customWidth="1"/>
    <col min="7943" max="7943" width="26.7109375" style="9" customWidth="1"/>
    <col min="7944" max="7944" width="23.85546875" style="9" customWidth="1"/>
    <col min="7945" max="7945" width="29.140625" style="9" customWidth="1"/>
    <col min="7946" max="7946" width="27.7109375" style="9" customWidth="1"/>
    <col min="7947" max="7949" width="20" style="9" customWidth="1"/>
    <col min="7950" max="7950" width="20.42578125" style="9" customWidth="1"/>
    <col min="7951" max="7951" width="26.140625" style="9" customWidth="1"/>
    <col min="7952" max="7952" width="40.5703125" style="9" customWidth="1"/>
    <col min="7953" max="8190" width="9.140625" style="9"/>
    <col min="8191" max="8191" width="38.5703125" style="9" customWidth="1"/>
    <col min="8192" max="8192" width="22.5703125" style="9" customWidth="1"/>
    <col min="8193" max="8193" width="20.140625" style="9" customWidth="1"/>
    <col min="8194" max="8194" width="13.85546875" style="9" customWidth="1"/>
    <col min="8195" max="8195" width="11.28515625" style="9" customWidth="1"/>
    <col min="8196" max="8196" width="15.42578125" style="9" customWidth="1"/>
    <col min="8197" max="8198" width="10.85546875" style="9" customWidth="1"/>
    <col min="8199" max="8199" width="26.7109375" style="9" customWidth="1"/>
    <col min="8200" max="8200" width="23.85546875" style="9" customWidth="1"/>
    <col min="8201" max="8201" width="29.140625" style="9" customWidth="1"/>
    <col min="8202" max="8202" width="27.7109375" style="9" customWidth="1"/>
    <col min="8203" max="8205" width="20" style="9" customWidth="1"/>
    <col min="8206" max="8206" width="20.42578125" style="9" customWidth="1"/>
    <col min="8207" max="8207" width="26.140625" style="9" customWidth="1"/>
    <col min="8208" max="8208" width="40.5703125" style="9" customWidth="1"/>
    <col min="8209" max="8446" width="9.140625" style="9"/>
    <col min="8447" max="8447" width="38.5703125" style="9" customWidth="1"/>
    <col min="8448" max="8448" width="22.5703125" style="9" customWidth="1"/>
    <col min="8449" max="8449" width="20.140625" style="9" customWidth="1"/>
    <col min="8450" max="8450" width="13.85546875" style="9" customWidth="1"/>
    <col min="8451" max="8451" width="11.28515625" style="9" customWidth="1"/>
    <col min="8452" max="8452" width="15.42578125" style="9" customWidth="1"/>
    <col min="8453" max="8454" width="10.85546875" style="9" customWidth="1"/>
    <col min="8455" max="8455" width="26.7109375" style="9" customWidth="1"/>
    <col min="8456" max="8456" width="23.85546875" style="9" customWidth="1"/>
    <col min="8457" max="8457" width="29.140625" style="9" customWidth="1"/>
    <col min="8458" max="8458" width="27.7109375" style="9" customWidth="1"/>
    <col min="8459" max="8461" width="20" style="9" customWidth="1"/>
    <col min="8462" max="8462" width="20.42578125" style="9" customWidth="1"/>
    <col min="8463" max="8463" width="26.140625" style="9" customWidth="1"/>
    <col min="8464" max="8464" width="40.5703125" style="9" customWidth="1"/>
    <col min="8465" max="8702" width="9.140625" style="9"/>
    <col min="8703" max="8703" width="38.5703125" style="9" customWidth="1"/>
    <col min="8704" max="8704" width="22.5703125" style="9" customWidth="1"/>
    <col min="8705" max="8705" width="20.140625" style="9" customWidth="1"/>
    <col min="8706" max="8706" width="13.85546875" style="9" customWidth="1"/>
    <col min="8707" max="8707" width="11.28515625" style="9" customWidth="1"/>
    <col min="8708" max="8708" width="15.42578125" style="9" customWidth="1"/>
    <col min="8709" max="8710" width="10.85546875" style="9" customWidth="1"/>
    <col min="8711" max="8711" width="26.7109375" style="9" customWidth="1"/>
    <col min="8712" max="8712" width="23.85546875" style="9" customWidth="1"/>
    <col min="8713" max="8713" width="29.140625" style="9" customWidth="1"/>
    <col min="8714" max="8714" width="27.7109375" style="9" customWidth="1"/>
    <col min="8715" max="8717" width="20" style="9" customWidth="1"/>
    <col min="8718" max="8718" width="20.42578125" style="9" customWidth="1"/>
    <col min="8719" max="8719" width="26.140625" style="9" customWidth="1"/>
    <col min="8720" max="8720" width="40.5703125" style="9" customWidth="1"/>
    <col min="8721" max="8958" width="9.140625" style="9"/>
    <col min="8959" max="8959" width="38.5703125" style="9" customWidth="1"/>
    <col min="8960" max="8960" width="22.5703125" style="9" customWidth="1"/>
    <col min="8961" max="8961" width="20.140625" style="9" customWidth="1"/>
    <col min="8962" max="8962" width="13.85546875" style="9" customWidth="1"/>
    <col min="8963" max="8963" width="11.28515625" style="9" customWidth="1"/>
    <col min="8964" max="8964" width="15.42578125" style="9" customWidth="1"/>
    <col min="8965" max="8966" width="10.85546875" style="9" customWidth="1"/>
    <col min="8967" max="8967" width="26.7109375" style="9" customWidth="1"/>
    <col min="8968" max="8968" width="23.85546875" style="9" customWidth="1"/>
    <col min="8969" max="8969" width="29.140625" style="9" customWidth="1"/>
    <col min="8970" max="8970" width="27.7109375" style="9" customWidth="1"/>
    <col min="8971" max="8973" width="20" style="9" customWidth="1"/>
    <col min="8974" max="8974" width="20.42578125" style="9" customWidth="1"/>
    <col min="8975" max="8975" width="26.140625" style="9" customWidth="1"/>
    <col min="8976" max="8976" width="40.5703125" style="9" customWidth="1"/>
    <col min="8977" max="9214" width="9.140625" style="9"/>
    <col min="9215" max="9215" width="38.5703125" style="9" customWidth="1"/>
    <col min="9216" max="9216" width="22.5703125" style="9" customWidth="1"/>
    <col min="9217" max="9217" width="20.140625" style="9" customWidth="1"/>
    <col min="9218" max="9218" width="13.85546875" style="9" customWidth="1"/>
    <col min="9219" max="9219" width="11.28515625" style="9" customWidth="1"/>
    <col min="9220" max="9220" width="15.42578125" style="9" customWidth="1"/>
    <col min="9221" max="9222" width="10.85546875" style="9" customWidth="1"/>
    <col min="9223" max="9223" width="26.7109375" style="9" customWidth="1"/>
    <col min="9224" max="9224" width="23.85546875" style="9" customWidth="1"/>
    <col min="9225" max="9225" width="29.140625" style="9" customWidth="1"/>
    <col min="9226" max="9226" width="27.7109375" style="9" customWidth="1"/>
    <col min="9227" max="9229" width="20" style="9" customWidth="1"/>
    <col min="9230" max="9230" width="20.42578125" style="9" customWidth="1"/>
    <col min="9231" max="9231" width="26.140625" style="9" customWidth="1"/>
    <col min="9232" max="9232" width="40.5703125" style="9" customWidth="1"/>
    <col min="9233" max="9470" width="9.140625" style="9"/>
    <col min="9471" max="9471" width="38.5703125" style="9" customWidth="1"/>
    <col min="9472" max="9472" width="22.5703125" style="9" customWidth="1"/>
    <col min="9473" max="9473" width="20.140625" style="9" customWidth="1"/>
    <col min="9474" max="9474" width="13.85546875" style="9" customWidth="1"/>
    <col min="9475" max="9475" width="11.28515625" style="9" customWidth="1"/>
    <col min="9476" max="9476" width="15.42578125" style="9" customWidth="1"/>
    <col min="9477" max="9478" width="10.85546875" style="9" customWidth="1"/>
    <col min="9479" max="9479" width="26.7109375" style="9" customWidth="1"/>
    <col min="9480" max="9480" width="23.85546875" style="9" customWidth="1"/>
    <col min="9481" max="9481" width="29.140625" style="9" customWidth="1"/>
    <col min="9482" max="9482" width="27.7109375" style="9" customWidth="1"/>
    <col min="9483" max="9485" width="20" style="9" customWidth="1"/>
    <col min="9486" max="9486" width="20.42578125" style="9" customWidth="1"/>
    <col min="9487" max="9487" width="26.140625" style="9" customWidth="1"/>
    <col min="9488" max="9488" width="40.5703125" style="9" customWidth="1"/>
    <col min="9489" max="9726" width="9.140625" style="9"/>
    <col min="9727" max="9727" width="38.5703125" style="9" customWidth="1"/>
    <col min="9728" max="9728" width="22.5703125" style="9" customWidth="1"/>
    <col min="9729" max="9729" width="20.140625" style="9" customWidth="1"/>
    <col min="9730" max="9730" width="13.85546875" style="9" customWidth="1"/>
    <col min="9731" max="9731" width="11.28515625" style="9" customWidth="1"/>
    <col min="9732" max="9732" width="15.42578125" style="9" customWidth="1"/>
    <col min="9733" max="9734" width="10.85546875" style="9" customWidth="1"/>
    <col min="9735" max="9735" width="26.7109375" style="9" customWidth="1"/>
    <col min="9736" max="9736" width="23.85546875" style="9" customWidth="1"/>
    <col min="9737" max="9737" width="29.140625" style="9" customWidth="1"/>
    <col min="9738" max="9738" width="27.7109375" style="9" customWidth="1"/>
    <col min="9739" max="9741" width="20" style="9" customWidth="1"/>
    <col min="9742" max="9742" width="20.42578125" style="9" customWidth="1"/>
    <col min="9743" max="9743" width="26.140625" style="9" customWidth="1"/>
    <col min="9744" max="9744" width="40.5703125" style="9" customWidth="1"/>
    <col min="9745" max="9982" width="9.140625" style="9"/>
    <col min="9983" max="9983" width="38.5703125" style="9" customWidth="1"/>
    <col min="9984" max="9984" width="22.5703125" style="9" customWidth="1"/>
    <col min="9985" max="9985" width="20.140625" style="9" customWidth="1"/>
    <col min="9986" max="9986" width="13.85546875" style="9" customWidth="1"/>
    <col min="9987" max="9987" width="11.28515625" style="9" customWidth="1"/>
    <col min="9988" max="9988" width="15.42578125" style="9" customWidth="1"/>
    <col min="9989" max="9990" width="10.85546875" style="9" customWidth="1"/>
    <col min="9991" max="9991" width="26.7109375" style="9" customWidth="1"/>
    <col min="9992" max="9992" width="23.85546875" style="9" customWidth="1"/>
    <col min="9993" max="9993" width="29.140625" style="9" customWidth="1"/>
    <col min="9994" max="9994" width="27.7109375" style="9" customWidth="1"/>
    <col min="9995" max="9997" width="20" style="9" customWidth="1"/>
    <col min="9998" max="9998" width="20.42578125" style="9" customWidth="1"/>
    <col min="9999" max="9999" width="26.140625" style="9" customWidth="1"/>
    <col min="10000" max="10000" width="40.5703125" style="9" customWidth="1"/>
    <col min="10001" max="10238" width="9.140625" style="9"/>
    <col min="10239" max="10239" width="38.5703125" style="9" customWidth="1"/>
    <col min="10240" max="10240" width="22.5703125" style="9" customWidth="1"/>
    <col min="10241" max="10241" width="20.140625" style="9" customWidth="1"/>
    <col min="10242" max="10242" width="13.85546875" style="9" customWidth="1"/>
    <col min="10243" max="10243" width="11.28515625" style="9" customWidth="1"/>
    <col min="10244" max="10244" width="15.42578125" style="9" customWidth="1"/>
    <col min="10245" max="10246" width="10.85546875" style="9" customWidth="1"/>
    <col min="10247" max="10247" width="26.7109375" style="9" customWidth="1"/>
    <col min="10248" max="10248" width="23.85546875" style="9" customWidth="1"/>
    <col min="10249" max="10249" width="29.140625" style="9" customWidth="1"/>
    <col min="10250" max="10250" width="27.7109375" style="9" customWidth="1"/>
    <col min="10251" max="10253" width="20" style="9" customWidth="1"/>
    <col min="10254" max="10254" width="20.42578125" style="9" customWidth="1"/>
    <col min="10255" max="10255" width="26.140625" style="9" customWidth="1"/>
    <col min="10256" max="10256" width="40.5703125" style="9" customWidth="1"/>
    <col min="10257" max="10494" width="9.140625" style="9"/>
    <col min="10495" max="10495" width="38.5703125" style="9" customWidth="1"/>
    <col min="10496" max="10496" width="22.5703125" style="9" customWidth="1"/>
    <col min="10497" max="10497" width="20.140625" style="9" customWidth="1"/>
    <col min="10498" max="10498" width="13.85546875" style="9" customWidth="1"/>
    <col min="10499" max="10499" width="11.28515625" style="9" customWidth="1"/>
    <col min="10500" max="10500" width="15.42578125" style="9" customWidth="1"/>
    <col min="10501" max="10502" width="10.85546875" style="9" customWidth="1"/>
    <col min="10503" max="10503" width="26.7109375" style="9" customWidth="1"/>
    <col min="10504" max="10504" width="23.85546875" style="9" customWidth="1"/>
    <col min="10505" max="10505" width="29.140625" style="9" customWidth="1"/>
    <col min="10506" max="10506" width="27.7109375" style="9" customWidth="1"/>
    <col min="10507" max="10509" width="20" style="9" customWidth="1"/>
    <col min="10510" max="10510" width="20.42578125" style="9" customWidth="1"/>
    <col min="10511" max="10511" width="26.140625" style="9" customWidth="1"/>
    <col min="10512" max="10512" width="40.5703125" style="9" customWidth="1"/>
    <col min="10513" max="10750" width="9.140625" style="9"/>
    <col min="10751" max="10751" width="38.5703125" style="9" customWidth="1"/>
    <col min="10752" max="10752" width="22.5703125" style="9" customWidth="1"/>
    <col min="10753" max="10753" width="20.140625" style="9" customWidth="1"/>
    <col min="10754" max="10754" width="13.85546875" style="9" customWidth="1"/>
    <col min="10755" max="10755" width="11.28515625" style="9" customWidth="1"/>
    <col min="10756" max="10756" width="15.42578125" style="9" customWidth="1"/>
    <col min="10757" max="10758" width="10.85546875" style="9" customWidth="1"/>
    <col min="10759" max="10759" width="26.7109375" style="9" customWidth="1"/>
    <col min="10760" max="10760" width="23.85546875" style="9" customWidth="1"/>
    <col min="10761" max="10761" width="29.140625" style="9" customWidth="1"/>
    <col min="10762" max="10762" width="27.7109375" style="9" customWidth="1"/>
    <col min="10763" max="10765" width="20" style="9" customWidth="1"/>
    <col min="10766" max="10766" width="20.42578125" style="9" customWidth="1"/>
    <col min="10767" max="10767" width="26.140625" style="9" customWidth="1"/>
    <col min="10768" max="10768" width="40.5703125" style="9" customWidth="1"/>
    <col min="10769" max="11006" width="9.140625" style="9"/>
    <col min="11007" max="11007" width="38.5703125" style="9" customWidth="1"/>
    <col min="11008" max="11008" width="22.5703125" style="9" customWidth="1"/>
    <col min="11009" max="11009" width="20.140625" style="9" customWidth="1"/>
    <col min="11010" max="11010" width="13.85546875" style="9" customWidth="1"/>
    <col min="11011" max="11011" width="11.28515625" style="9" customWidth="1"/>
    <col min="11012" max="11012" width="15.42578125" style="9" customWidth="1"/>
    <col min="11013" max="11014" width="10.85546875" style="9" customWidth="1"/>
    <col min="11015" max="11015" width="26.7109375" style="9" customWidth="1"/>
    <col min="11016" max="11016" width="23.85546875" style="9" customWidth="1"/>
    <col min="11017" max="11017" width="29.140625" style="9" customWidth="1"/>
    <col min="11018" max="11018" width="27.7109375" style="9" customWidth="1"/>
    <col min="11019" max="11021" width="20" style="9" customWidth="1"/>
    <col min="11022" max="11022" width="20.42578125" style="9" customWidth="1"/>
    <col min="11023" max="11023" width="26.140625" style="9" customWidth="1"/>
    <col min="11024" max="11024" width="40.5703125" style="9" customWidth="1"/>
    <col min="11025" max="11262" width="9.140625" style="9"/>
    <col min="11263" max="11263" width="38.5703125" style="9" customWidth="1"/>
    <col min="11264" max="11264" width="22.5703125" style="9" customWidth="1"/>
    <col min="11265" max="11265" width="20.140625" style="9" customWidth="1"/>
    <col min="11266" max="11266" width="13.85546875" style="9" customWidth="1"/>
    <col min="11267" max="11267" width="11.28515625" style="9" customWidth="1"/>
    <col min="11268" max="11268" width="15.42578125" style="9" customWidth="1"/>
    <col min="11269" max="11270" width="10.85546875" style="9" customWidth="1"/>
    <col min="11271" max="11271" width="26.7109375" style="9" customWidth="1"/>
    <col min="11272" max="11272" width="23.85546875" style="9" customWidth="1"/>
    <col min="11273" max="11273" width="29.140625" style="9" customWidth="1"/>
    <col min="11274" max="11274" width="27.7109375" style="9" customWidth="1"/>
    <col min="11275" max="11277" width="20" style="9" customWidth="1"/>
    <col min="11278" max="11278" width="20.42578125" style="9" customWidth="1"/>
    <col min="11279" max="11279" width="26.140625" style="9" customWidth="1"/>
    <col min="11280" max="11280" width="40.5703125" style="9" customWidth="1"/>
    <col min="11281" max="11518" width="9.140625" style="9"/>
    <col min="11519" max="11519" width="38.5703125" style="9" customWidth="1"/>
    <col min="11520" max="11520" width="22.5703125" style="9" customWidth="1"/>
    <col min="11521" max="11521" width="20.140625" style="9" customWidth="1"/>
    <col min="11522" max="11522" width="13.85546875" style="9" customWidth="1"/>
    <col min="11523" max="11523" width="11.28515625" style="9" customWidth="1"/>
    <col min="11524" max="11524" width="15.42578125" style="9" customWidth="1"/>
    <col min="11525" max="11526" width="10.85546875" style="9" customWidth="1"/>
    <col min="11527" max="11527" width="26.7109375" style="9" customWidth="1"/>
    <col min="11528" max="11528" width="23.85546875" style="9" customWidth="1"/>
    <col min="11529" max="11529" width="29.140625" style="9" customWidth="1"/>
    <col min="11530" max="11530" width="27.7109375" style="9" customWidth="1"/>
    <col min="11531" max="11533" width="20" style="9" customWidth="1"/>
    <col min="11534" max="11534" width="20.42578125" style="9" customWidth="1"/>
    <col min="11535" max="11535" width="26.140625" style="9" customWidth="1"/>
    <col min="11536" max="11536" width="40.5703125" style="9" customWidth="1"/>
    <col min="11537" max="11774" width="9.140625" style="9"/>
    <col min="11775" max="11775" width="38.5703125" style="9" customWidth="1"/>
    <col min="11776" max="11776" width="22.5703125" style="9" customWidth="1"/>
    <col min="11777" max="11777" width="20.140625" style="9" customWidth="1"/>
    <col min="11778" max="11778" width="13.85546875" style="9" customWidth="1"/>
    <col min="11779" max="11779" width="11.28515625" style="9" customWidth="1"/>
    <col min="11780" max="11780" width="15.42578125" style="9" customWidth="1"/>
    <col min="11781" max="11782" width="10.85546875" style="9" customWidth="1"/>
    <col min="11783" max="11783" width="26.7109375" style="9" customWidth="1"/>
    <col min="11784" max="11784" width="23.85546875" style="9" customWidth="1"/>
    <col min="11785" max="11785" width="29.140625" style="9" customWidth="1"/>
    <col min="11786" max="11786" width="27.7109375" style="9" customWidth="1"/>
    <col min="11787" max="11789" width="20" style="9" customWidth="1"/>
    <col min="11790" max="11790" width="20.42578125" style="9" customWidth="1"/>
    <col min="11791" max="11791" width="26.140625" style="9" customWidth="1"/>
    <col min="11792" max="11792" width="40.5703125" style="9" customWidth="1"/>
    <col min="11793" max="12030" width="9.140625" style="9"/>
    <col min="12031" max="12031" width="38.5703125" style="9" customWidth="1"/>
    <col min="12032" max="12032" width="22.5703125" style="9" customWidth="1"/>
    <col min="12033" max="12033" width="20.140625" style="9" customWidth="1"/>
    <col min="12034" max="12034" width="13.85546875" style="9" customWidth="1"/>
    <col min="12035" max="12035" width="11.28515625" style="9" customWidth="1"/>
    <col min="12036" max="12036" width="15.42578125" style="9" customWidth="1"/>
    <col min="12037" max="12038" width="10.85546875" style="9" customWidth="1"/>
    <col min="12039" max="12039" width="26.7109375" style="9" customWidth="1"/>
    <col min="12040" max="12040" width="23.85546875" style="9" customWidth="1"/>
    <col min="12041" max="12041" width="29.140625" style="9" customWidth="1"/>
    <col min="12042" max="12042" width="27.7109375" style="9" customWidth="1"/>
    <col min="12043" max="12045" width="20" style="9" customWidth="1"/>
    <col min="12046" max="12046" width="20.42578125" style="9" customWidth="1"/>
    <col min="12047" max="12047" width="26.140625" style="9" customWidth="1"/>
    <col min="12048" max="12048" width="40.5703125" style="9" customWidth="1"/>
    <col min="12049" max="12286" width="9.140625" style="9"/>
    <col min="12287" max="12287" width="38.5703125" style="9" customWidth="1"/>
    <col min="12288" max="12288" width="22.5703125" style="9" customWidth="1"/>
    <col min="12289" max="12289" width="20.140625" style="9" customWidth="1"/>
    <col min="12290" max="12290" width="13.85546875" style="9" customWidth="1"/>
    <col min="12291" max="12291" width="11.28515625" style="9" customWidth="1"/>
    <col min="12292" max="12292" width="15.42578125" style="9" customWidth="1"/>
    <col min="12293" max="12294" width="10.85546875" style="9" customWidth="1"/>
    <col min="12295" max="12295" width="26.7109375" style="9" customWidth="1"/>
    <col min="12296" max="12296" width="23.85546875" style="9" customWidth="1"/>
    <col min="12297" max="12297" width="29.140625" style="9" customWidth="1"/>
    <col min="12298" max="12298" width="27.7109375" style="9" customWidth="1"/>
    <col min="12299" max="12301" width="20" style="9" customWidth="1"/>
    <col min="12302" max="12302" width="20.42578125" style="9" customWidth="1"/>
    <col min="12303" max="12303" width="26.140625" style="9" customWidth="1"/>
    <col min="12304" max="12304" width="40.5703125" style="9" customWidth="1"/>
    <col min="12305" max="12542" width="9.140625" style="9"/>
    <col min="12543" max="12543" width="38.5703125" style="9" customWidth="1"/>
    <col min="12544" max="12544" width="22.5703125" style="9" customWidth="1"/>
    <col min="12545" max="12545" width="20.140625" style="9" customWidth="1"/>
    <col min="12546" max="12546" width="13.85546875" style="9" customWidth="1"/>
    <col min="12547" max="12547" width="11.28515625" style="9" customWidth="1"/>
    <col min="12548" max="12548" width="15.42578125" style="9" customWidth="1"/>
    <col min="12549" max="12550" width="10.85546875" style="9" customWidth="1"/>
    <col min="12551" max="12551" width="26.7109375" style="9" customWidth="1"/>
    <col min="12552" max="12552" width="23.85546875" style="9" customWidth="1"/>
    <col min="12553" max="12553" width="29.140625" style="9" customWidth="1"/>
    <col min="12554" max="12554" width="27.7109375" style="9" customWidth="1"/>
    <col min="12555" max="12557" width="20" style="9" customWidth="1"/>
    <col min="12558" max="12558" width="20.42578125" style="9" customWidth="1"/>
    <col min="12559" max="12559" width="26.140625" style="9" customWidth="1"/>
    <col min="12560" max="12560" width="40.5703125" style="9" customWidth="1"/>
    <col min="12561" max="12798" width="9.140625" style="9"/>
    <col min="12799" max="12799" width="38.5703125" style="9" customWidth="1"/>
    <col min="12800" max="12800" width="22.5703125" style="9" customWidth="1"/>
    <col min="12801" max="12801" width="20.140625" style="9" customWidth="1"/>
    <col min="12802" max="12802" width="13.85546875" style="9" customWidth="1"/>
    <col min="12803" max="12803" width="11.28515625" style="9" customWidth="1"/>
    <col min="12804" max="12804" width="15.42578125" style="9" customWidth="1"/>
    <col min="12805" max="12806" width="10.85546875" style="9" customWidth="1"/>
    <col min="12807" max="12807" width="26.7109375" style="9" customWidth="1"/>
    <col min="12808" max="12808" width="23.85546875" style="9" customWidth="1"/>
    <col min="12809" max="12809" width="29.140625" style="9" customWidth="1"/>
    <col min="12810" max="12810" width="27.7109375" style="9" customWidth="1"/>
    <col min="12811" max="12813" width="20" style="9" customWidth="1"/>
    <col min="12814" max="12814" width="20.42578125" style="9" customWidth="1"/>
    <col min="12815" max="12815" width="26.140625" style="9" customWidth="1"/>
    <col min="12816" max="12816" width="40.5703125" style="9" customWidth="1"/>
    <col min="12817" max="13054" width="9.140625" style="9"/>
    <col min="13055" max="13055" width="38.5703125" style="9" customWidth="1"/>
    <col min="13056" max="13056" width="22.5703125" style="9" customWidth="1"/>
    <col min="13057" max="13057" width="20.140625" style="9" customWidth="1"/>
    <col min="13058" max="13058" width="13.85546875" style="9" customWidth="1"/>
    <col min="13059" max="13059" width="11.28515625" style="9" customWidth="1"/>
    <col min="13060" max="13060" width="15.42578125" style="9" customWidth="1"/>
    <col min="13061" max="13062" width="10.85546875" style="9" customWidth="1"/>
    <col min="13063" max="13063" width="26.7109375" style="9" customWidth="1"/>
    <col min="13064" max="13064" width="23.85546875" style="9" customWidth="1"/>
    <col min="13065" max="13065" width="29.140625" style="9" customWidth="1"/>
    <col min="13066" max="13066" width="27.7109375" style="9" customWidth="1"/>
    <col min="13067" max="13069" width="20" style="9" customWidth="1"/>
    <col min="13070" max="13070" width="20.42578125" style="9" customWidth="1"/>
    <col min="13071" max="13071" width="26.140625" style="9" customWidth="1"/>
    <col min="13072" max="13072" width="40.5703125" style="9" customWidth="1"/>
    <col min="13073" max="13310" width="9.140625" style="9"/>
    <col min="13311" max="13311" width="38.5703125" style="9" customWidth="1"/>
    <col min="13312" max="13312" width="22.5703125" style="9" customWidth="1"/>
    <col min="13313" max="13313" width="20.140625" style="9" customWidth="1"/>
    <col min="13314" max="13314" width="13.85546875" style="9" customWidth="1"/>
    <col min="13315" max="13315" width="11.28515625" style="9" customWidth="1"/>
    <col min="13316" max="13316" width="15.42578125" style="9" customWidth="1"/>
    <col min="13317" max="13318" width="10.85546875" style="9" customWidth="1"/>
    <col min="13319" max="13319" width="26.7109375" style="9" customWidth="1"/>
    <col min="13320" max="13320" width="23.85546875" style="9" customWidth="1"/>
    <col min="13321" max="13321" width="29.140625" style="9" customWidth="1"/>
    <col min="13322" max="13322" width="27.7109375" style="9" customWidth="1"/>
    <col min="13323" max="13325" width="20" style="9" customWidth="1"/>
    <col min="13326" max="13326" width="20.42578125" style="9" customWidth="1"/>
    <col min="13327" max="13327" width="26.140625" style="9" customWidth="1"/>
    <col min="13328" max="13328" width="40.5703125" style="9" customWidth="1"/>
    <col min="13329" max="13566" width="9.140625" style="9"/>
    <col min="13567" max="13567" width="38.5703125" style="9" customWidth="1"/>
    <col min="13568" max="13568" width="22.5703125" style="9" customWidth="1"/>
    <col min="13569" max="13569" width="20.140625" style="9" customWidth="1"/>
    <col min="13570" max="13570" width="13.85546875" style="9" customWidth="1"/>
    <col min="13571" max="13571" width="11.28515625" style="9" customWidth="1"/>
    <col min="13572" max="13572" width="15.42578125" style="9" customWidth="1"/>
    <col min="13573" max="13574" width="10.85546875" style="9" customWidth="1"/>
    <col min="13575" max="13575" width="26.7109375" style="9" customWidth="1"/>
    <col min="13576" max="13576" width="23.85546875" style="9" customWidth="1"/>
    <col min="13577" max="13577" width="29.140625" style="9" customWidth="1"/>
    <col min="13578" max="13578" width="27.7109375" style="9" customWidth="1"/>
    <col min="13579" max="13581" width="20" style="9" customWidth="1"/>
    <col min="13582" max="13582" width="20.42578125" style="9" customWidth="1"/>
    <col min="13583" max="13583" width="26.140625" style="9" customWidth="1"/>
    <col min="13584" max="13584" width="40.5703125" style="9" customWidth="1"/>
    <col min="13585" max="13822" width="9.140625" style="9"/>
    <col min="13823" max="13823" width="38.5703125" style="9" customWidth="1"/>
    <col min="13824" max="13824" width="22.5703125" style="9" customWidth="1"/>
    <col min="13825" max="13825" width="20.140625" style="9" customWidth="1"/>
    <col min="13826" max="13826" width="13.85546875" style="9" customWidth="1"/>
    <col min="13827" max="13827" width="11.28515625" style="9" customWidth="1"/>
    <col min="13828" max="13828" width="15.42578125" style="9" customWidth="1"/>
    <col min="13829" max="13830" width="10.85546875" style="9" customWidth="1"/>
    <col min="13831" max="13831" width="26.7109375" style="9" customWidth="1"/>
    <col min="13832" max="13832" width="23.85546875" style="9" customWidth="1"/>
    <col min="13833" max="13833" width="29.140625" style="9" customWidth="1"/>
    <col min="13834" max="13834" width="27.7109375" style="9" customWidth="1"/>
    <col min="13835" max="13837" width="20" style="9" customWidth="1"/>
    <col min="13838" max="13838" width="20.42578125" style="9" customWidth="1"/>
    <col min="13839" max="13839" width="26.140625" style="9" customWidth="1"/>
    <col min="13840" max="13840" width="40.5703125" style="9" customWidth="1"/>
    <col min="13841" max="14078" width="9.140625" style="9"/>
    <col min="14079" max="14079" width="38.5703125" style="9" customWidth="1"/>
    <col min="14080" max="14080" width="22.5703125" style="9" customWidth="1"/>
    <col min="14081" max="14081" width="20.140625" style="9" customWidth="1"/>
    <col min="14082" max="14082" width="13.85546875" style="9" customWidth="1"/>
    <col min="14083" max="14083" width="11.28515625" style="9" customWidth="1"/>
    <col min="14084" max="14084" width="15.42578125" style="9" customWidth="1"/>
    <col min="14085" max="14086" width="10.85546875" style="9" customWidth="1"/>
    <col min="14087" max="14087" width="26.7109375" style="9" customWidth="1"/>
    <col min="14088" max="14088" width="23.85546875" style="9" customWidth="1"/>
    <col min="14089" max="14089" width="29.140625" style="9" customWidth="1"/>
    <col min="14090" max="14090" width="27.7109375" style="9" customWidth="1"/>
    <col min="14091" max="14093" width="20" style="9" customWidth="1"/>
    <col min="14094" max="14094" width="20.42578125" style="9" customWidth="1"/>
    <col min="14095" max="14095" width="26.140625" style="9" customWidth="1"/>
    <col min="14096" max="14096" width="40.5703125" style="9" customWidth="1"/>
    <col min="14097" max="14334" width="9.140625" style="9"/>
    <col min="14335" max="14335" width="38.5703125" style="9" customWidth="1"/>
    <col min="14336" max="14336" width="22.5703125" style="9" customWidth="1"/>
    <col min="14337" max="14337" width="20.140625" style="9" customWidth="1"/>
    <col min="14338" max="14338" width="13.85546875" style="9" customWidth="1"/>
    <col min="14339" max="14339" width="11.28515625" style="9" customWidth="1"/>
    <col min="14340" max="14340" width="15.42578125" style="9" customWidth="1"/>
    <col min="14341" max="14342" width="10.85546875" style="9" customWidth="1"/>
    <col min="14343" max="14343" width="26.7109375" style="9" customWidth="1"/>
    <col min="14344" max="14344" width="23.85546875" style="9" customWidth="1"/>
    <col min="14345" max="14345" width="29.140625" style="9" customWidth="1"/>
    <col min="14346" max="14346" width="27.7109375" style="9" customWidth="1"/>
    <col min="14347" max="14349" width="20" style="9" customWidth="1"/>
    <col min="14350" max="14350" width="20.42578125" style="9" customWidth="1"/>
    <col min="14351" max="14351" width="26.140625" style="9" customWidth="1"/>
    <col min="14352" max="14352" width="40.5703125" style="9" customWidth="1"/>
    <col min="14353" max="14590" width="9.140625" style="9"/>
    <col min="14591" max="14591" width="38.5703125" style="9" customWidth="1"/>
    <col min="14592" max="14592" width="22.5703125" style="9" customWidth="1"/>
    <col min="14593" max="14593" width="20.140625" style="9" customWidth="1"/>
    <col min="14594" max="14594" width="13.85546875" style="9" customWidth="1"/>
    <col min="14595" max="14595" width="11.28515625" style="9" customWidth="1"/>
    <col min="14596" max="14596" width="15.42578125" style="9" customWidth="1"/>
    <col min="14597" max="14598" width="10.85546875" style="9" customWidth="1"/>
    <col min="14599" max="14599" width="26.7109375" style="9" customWidth="1"/>
    <col min="14600" max="14600" width="23.85546875" style="9" customWidth="1"/>
    <col min="14601" max="14601" width="29.140625" style="9" customWidth="1"/>
    <col min="14602" max="14602" width="27.7109375" style="9" customWidth="1"/>
    <col min="14603" max="14605" width="20" style="9" customWidth="1"/>
    <col min="14606" max="14606" width="20.42578125" style="9" customWidth="1"/>
    <col min="14607" max="14607" width="26.140625" style="9" customWidth="1"/>
    <col min="14608" max="14608" width="40.5703125" style="9" customWidth="1"/>
    <col min="14609" max="14846" width="9.140625" style="9"/>
    <col min="14847" max="14847" width="38.5703125" style="9" customWidth="1"/>
    <col min="14848" max="14848" width="22.5703125" style="9" customWidth="1"/>
    <col min="14849" max="14849" width="20.140625" style="9" customWidth="1"/>
    <col min="14850" max="14850" width="13.85546875" style="9" customWidth="1"/>
    <col min="14851" max="14851" width="11.28515625" style="9" customWidth="1"/>
    <col min="14852" max="14852" width="15.42578125" style="9" customWidth="1"/>
    <col min="14853" max="14854" width="10.85546875" style="9" customWidth="1"/>
    <col min="14855" max="14855" width="26.7109375" style="9" customWidth="1"/>
    <col min="14856" max="14856" width="23.85546875" style="9" customWidth="1"/>
    <col min="14857" max="14857" width="29.140625" style="9" customWidth="1"/>
    <col min="14858" max="14858" width="27.7109375" style="9" customWidth="1"/>
    <col min="14859" max="14861" width="20" style="9" customWidth="1"/>
    <col min="14862" max="14862" width="20.42578125" style="9" customWidth="1"/>
    <col min="14863" max="14863" width="26.140625" style="9" customWidth="1"/>
    <col min="14864" max="14864" width="40.5703125" style="9" customWidth="1"/>
    <col min="14865" max="15102" width="9.140625" style="9"/>
    <col min="15103" max="15103" width="38.5703125" style="9" customWidth="1"/>
    <col min="15104" max="15104" width="22.5703125" style="9" customWidth="1"/>
    <col min="15105" max="15105" width="20.140625" style="9" customWidth="1"/>
    <col min="15106" max="15106" width="13.85546875" style="9" customWidth="1"/>
    <col min="15107" max="15107" width="11.28515625" style="9" customWidth="1"/>
    <col min="15108" max="15108" width="15.42578125" style="9" customWidth="1"/>
    <col min="15109" max="15110" width="10.85546875" style="9" customWidth="1"/>
    <col min="15111" max="15111" width="26.7109375" style="9" customWidth="1"/>
    <col min="15112" max="15112" width="23.85546875" style="9" customWidth="1"/>
    <col min="15113" max="15113" width="29.140625" style="9" customWidth="1"/>
    <col min="15114" max="15114" width="27.7109375" style="9" customWidth="1"/>
    <col min="15115" max="15117" width="20" style="9" customWidth="1"/>
    <col min="15118" max="15118" width="20.42578125" style="9" customWidth="1"/>
    <col min="15119" max="15119" width="26.140625" style="9" customWidth="1"/>
    <col min="15120" max="15120" width="40.5703125" style="9" customWidth="1"/>
    <col min="15121" max="15358" width="9.140625" style="9"/>
    <col min="15359" max="15359" width="38.5703125" style="9" customWidth="1"/>
    <col min="15360" max="15360" width="22.5703125" style="9" customWidth="1"/>
    <col min="15361" max="15361" width="20.140625" style="9" customWidth="1"/>
    <col min="15362" max="15362" width="13.85546875" style="9" customWidth="1"/>
    <col min="15363" max="15363" width="11.28515625" style="9" customWidth="1"/>
    <col min="15364" max="15364" width="15.42578125" style="9" customWidth="1"/>
    <col min="15365" max="15366" width="10.85546875" style="9" customWidth="1"/>
    <col min="15367" max="15367" width="26.7109375" style="9" customWidth="1"/>
    <col min="15368" max="15368" width="23.85546875" style="9" customWidth="1"/>
    <col min="15369" max="15369" width="29.140625" style="9" customWidth="1"/>
    <col min="15370" max="15370" width="27.7109375" style="9" customWidth="1"/>
    <col min="15371" max="15373" width="20" style="9" customWidth="1"/>
    <col min="15374" max="15374" width="20.42578125" style="9" customWidth="1"/>
    <col min="15375" max="15375" width="26.140625" style="9" customWidth="1"/>
    <col min="15376" max="15376" width="40.5703125" style="9" customWidth="1"/>
    <col min="15377" max="15614" width="9.140625" style="9"/>
    <col min="15615" max="15615" width="38.5703125" style="9" customWidth="1"/>
    <col min="15616" max="15616" width="22.5703125" style="9" customWidth="1"/>
    <col min="15617" max="15617" width="20.140625" style="9" customWidth="1"/>
    <col min="15618" max="15618" width="13.85546875" style="9" customWidth="1"/>
    <col min="15619" max="15619" width="11.28515625" style="9" customWidth="1"/>
    <col min="15620" max="15620" width="15.42578125" style="9" customWidth="1"/>
    <col min="15621" max="15622" width="10.85546875" style="9" customWidth="1"/>
    <col min="15623" max="15623" width="26.7109375" style="9" customWidth="1"/>
    <col min="15624" max="15624" width="23.85546875" style="9" customWidth="1"/>
    <col min="15625" max="15625" width="29.140625" style="9" customWidth="1"/>
    <col min="15626" max="15626" width="27.7109375" style="9" customWidth="1"/>
    <col min="15627" max="15629" width="20" style="9" customWidth="1"/>
    <col min="15630" max="15630" width="20.42578125" style="9" customWidth="1"/>
    <col min="15631" max="15631" width="26.140625" style="9" customWidth="1"/>
    <col min="15632" max="15632" width="40.5703125" style="9" customWidth="1"/>
    <col min="15633" max="15870" width="9.140625" style="9"/>
    <col min="15871" max="15871" width="38.5703125" style="9" customWidth="1"/>
    <col min="15872" max="15872" width="22.5703125" style="9" customWidth="1"/>
    <col min="15873" max="15873" width="20.140625" style="9" customWidth="1"/>
    <col min="15874" max="15874" width="13.85546875" style="9" customWidth="1"/>
    <col min="15875" max="15875" width="11.28515625" style="9" customWidth="1"/>
    <col min="15876" max="15876" width="15.42578125" style="9" customWidth="1"/>
    <col min="15877" max="15878" width="10.85546875" style="9" customWidth="1"/>
    <col min="15879" max="15879" width="26.7109375" style="9" customWidth="1"/>
    <col min="15880" max="15880" width="23.85546875" style="9" customWidth="1"/>
    <col min="15881" max="15881" width="29.140625" style="9" customWidth="1"/>
    <col min="15882" max="15882" width="27.7109375" style="9" customWidth="1"/>
    <col min="15883" max="15885" width="20" style="9" customWidth="1"/>
    <col min="15886" max="15886" width="20.42578125" style="9" customWidth="1"/>
    <col min="15887" max="15887" width="26.140625" style="9" customWidth="1"/>
    <col min="15888" max="15888" width="40.5703125" style="9" customWidth="1"/>
    <col min="15889" max="16126" width="9.140625" style="9"/>
    <col min="16127" max="16127" width="38.5703125" style="9" customWidth="1"/>
    <col min="16128" max="16128" width="22.5703125" style="9" customWidth="1"/>
    <col min="16129" max="16129" width="20.140625" style="9" customWidth="1"/>
    <col min="16130" max="16130" width="13.85546875" style="9" customWidth="1"/>
    <col min="16131" max="16131" width="11.28515625" style="9" customWidth="1"/>
    <col min="16132" max="16132" width="15.42578125" style="9" customWidth="1"/>
    <col min="16133" max="16134" width="10.85546875" style="9" customWidth="1"/>
    <col min="16135" max="16135" width="26.7109375" style="9" customWidth="1"/>
    <col min="16136" max="16136" width="23.85546875" style="9" customWidth="1"/>
    <col min="16137" max="16137" width="29.140625" style="9" customWidth="1"/>
    <col min="16138" max="16138" width="27.7109375" style="9" customWidth="1"/>
    <col min="16139" max="16141" width="20" style="9" customWidth="1"/>
    <col min="16142" max="16142" width="20.42578125" style="9" customWidth="1"/>
    <col min="16143" max="16143" width="26.140625" style="9" customWidth="1"/>
    <col min="16144" max="16144" width="40.5703125" style="9" customWidth="1"/>
    <col min="16145" max="16384" width="9.140625" style="9"/>
  </cols>
  <sheetData>
    <row r="1" spans="1:21" ht="16.5" customHeight="1">
      <c r="B1" s="257"/>
      <c r="C1" s="257"/>
      <c r="D1" s="257"/>
      <c r="E1" s="257"/>
      <c r="F1" s="258"/>
      <c r="G1" s="259"/>
      <c r="H1" s="257"/>
      <c r="I1" s="257"/>
      <c r="J1" s="257"/>
      <c r="K1" s="257"/>
      <c r="L1" s="257"/>
      <c r="M1" s="257"/>
      <c r="N1" s="257"/>
      <c r="O1" s="257"/>
      <c r="P1" s="257"/>
      <c r="Q1" s="43"/>
      <c r="R1" s="264"/>
      <c r="S1" s="264"/>
      <c r="T1" s="4"/>
      <c r="U1" s="15"/>
    </row>
    <row r="2" spans="1:21" ht="27" customHeight="1">
      <c r="B2" s="251" t="s">
        <v>1</v>
      </c>
      <c r="C2" s="251"/>
      <c r="D2" s="251"/>
      <c r="E2" s="251"/>
      <c r="F2" s="251"/>
      <c r="G2" s="5"/>
      <c r="H2" s="251" t="s">
        <v>2</v>
      </c>
      <c r="I2" s="251"/>
      <c r="J2" s="251"/>
      <c r="K2" s="251" t="s">
        <v>3</v>
      </c>
      <c r="L2" s="251"/>
      <c r="M2" s="251"/>
      <c r="N2" s="251"/>
      <c r="O2" s="251"/>
      <c r="P2" s="251"/>
      <c r="Q2" s="5"/>
      <c r="R2" s="251" t="s">
        <v>4</v>
      </c>
      <c r="S2" s="251"/>
      <c r="T2" s="263" t="s">
        <v>91</v>
      </c>
      <c r="U2" s="263"/>
    </row>
    <row r="3" spans="1:21" s="44" customFormat="1" ht="28.5" customHeight="1">
      <c r="B3" s="251" t="s">
        <v>92</v>
      </c>
      <c r="C3" s="237" t="s">
        <v>93</v>
      </c>
      <c r="D3" s="237" t="s">
        <v>94</v>
      </c>
      <c r="E3" s="247" t="s">
        <v>95</v>
      </c>
      <c r="F3" s="240" t="s">
        <v>5</v>
      </c>
      <c r="G3" s="241"/>
      <c r="H3" s="251" t="s">
        <v>6</v>
      </c>
      <c r="I3" s="256" t="s">
        <v>7</v>
      </c>
      <c r="J3" s="251" t="s">
        <v>8</v>
      </c>
      <c r="K3" s="251" t="s">
        <v>9</v>
      </c>
      <c r="L3" s="251" t="s">
        <v>10</v>
      </c>
      <c r="M3" s="251" t="s">
        <v>11</v>
      </c>
      <c r="N3" s="237" t="s">
        <v>83</v>
      </c>
      <c r="O3" s="237" t="s">
        <v>1530</v>
      </c>
      <c r="P3" s="251" t="s">
        <v>97</v>
      </c>
      <c r="Q3" s="237" t="s">
        <v>98</v>
      </c>
      <c r="R3" s="251" t="s">
        <v>12</v>
      </c>
      <c r="S3" s="251" t="s">
        <v>13</v>
      </c>
      <c r="T3" s="237" t="s">
        <v>83</v>
      </c>
      <c r="U3" s="237" t="s">
        <v>348</v>
      </c>
    </row>
    <row r="4" spans="1:21" s="44" customFormat="1" ht="12.75" customHeight="1">
      <c r="B4" s="251"/>
      <c r="C4" s="238"/>
      <c r="D4" s="252"/>
      <c r="E4" s="254"/>
      <c r="F4" s="237" t="s">
        <v>99</v>
      </c>
      <c r="G4" s="237" t="s">
        <v>100</v>
      </c>
      <c r="H4" s="251"/>
      <c r="I4" s="256"/>
      <c r="J4" s="251"/>
      <c r="K4" s="251"/>
      <c r="L4" s="251"/>
      <c r="M4" s="251"/>
      <c r="N4" s="238"/>
      <c r="O4" s="238"/>
      <c r="P4" s="251"/>
      <c r="Q4" s="252"/>
      <c r="R4" s="251"/>
      <c r="S4" s="251"/>
      <c r="T4" s="238"/>
      <c r="U4" s="238"/>
    </row>
    <row r="5" spans="1:21" s="44" customFormat="1" ht="41.25" customHeight="1">
      <c r="B5" s="251"/>
      <c r="C5" s="238"/>
      <c r="D5" s="252"/>
      <c r="E5" s="254"/>
      <c r="F5" s="238"/>
      <c r="G5" s="238"/>
      <c r="H5" s="251"/>
      <c r="I5" s="256"/>
      <c r="J5" s="251"/>
      <c r="K5" s="251"/>
      <c r="L5" s="251"/>
      <c r="M5" s="251"/>
      <c r="N5" s="238"/>
      <c r="O5" s="238"/>
      <c r="P5" s="251"/>
      <c r="Q5" s="252"/>
      <c r="R5" s="251"/>
      <c r="S5" s="251"/>
      <c r="T5" s="238"/>
      <c r="U5" s="238"/>
    </row>
    <row r="6" spans="1:21" ht="34.5" customHeight="1">
      <c r="A6" s="9" t="s">
        <v>1517</v>
      </c>
      <c r="B6" s="251"/>
      <c r="C6" s="238"/>
      <c r="D6" s="252"/>
      <c r="E6" s="254"/>
      <c r="F6" s="238"/>
      <c r="G6" s="238"/>
      <c r="H6" s="251"/>
      <c r="I6" s="256"/>
      <c r="J6" s="251"/>
      <c r="K6" s="251"/>
      <c r="L6" s="251"/>
      <c r="M6" s="251"/>
      <c r="N6" s="238"/>
      <c r="O6" s="238"/>
      <c r="P6" s="251"/>
      <c r="Q6" s="252"/>
      <c r="R6" s="251"/>
      <c r="S6" s="251"/>
      <c r="T6" s="238"/>
      <c r="U6" s="238"/>
    </row>
    <row r="7" spans="1:21" ht="28.5" hidden="1" customHeight="1">
      <c r="B7" s="251"/>
      <c r="C7" s="239"/>
      <c r="D7" s="253"/>
      <c r="E7" s="255"/>
      <c r="F7" s="239"/>
      <c r="G7" s="239"/>
      <c r="H7" s="251"/>
      <c r="I7" s="256"/>
      <c r="J7" s="251"/>
      <c r="K7" s="251"/>
      <c r="L7" s="251"/>
      <c r="M7" s="251"/>
      <c r="N7" s="239"/>
      <c r="O7" s="239"/>
      <c r="P7" s="251"/>
      <c r="Q7" s="253"/>
      <c r="R7" s="251"/>
      <c r="S7" s="251"/>
      <c r="T7" s="239"/>
      <c r="U7" s="239"/>
    </row>
    <row r="8" spans="1:21" s="60" customFormat="1"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6">
        <v>14</v>
      </c>
      <c r="U8" s="17">
        <v>15</v>
      </c>
    </row>
    <row r="9" spans="1:21" ht="15" customHeight="1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30"/>
      <c r="T9" s="4"/>
      <c r="U9" s="15"/>
    </row>
    <row r="10" spans="1:21" ht="56.25" customHeight="1">
      <c r="A10" s="4">
        <v>1</v>
      </c>
      <c r="B10" s="4" t="s">
        <v>1062</v>
      </c>
      <c r="C10" s="4" t="s">
        <v>1063</v>
      </c>
      <c r="D10" s="4" t="s">
        <v>1064</v>
      </c>
      <c r="E10" s="14">
        <v>43</v>
      </c>
      <c r="F10" s="29" t="s">
        <v>779</v>
      </c>
      <c r="G10" s="29" t="s">
        <v>780</v>
      </c>
      <c r="H10" s="4" t="s">
        <v>1065</v>
      </c>
      <c r="I10" s="16">
        <v>1022300715491</v>
      </c>
      <c r="J10" s="4" t="s">
        <v>1066</v>
      </c>
      <c r="K10" s="5" t="s">
        <v>27</v>
      </c>
      <c r="L10" s="70">
        <v>0</v>
      </c>
      <c r="M10" s="5" t="s">
        <v>22</v>
      </c>
      <c r="N10" s="5">
        <v>0.75</v>
      </c>
      <c r="O10" s="5">
        <v>0</v>
      </c>
      <c r="P10" s="5">
        <v>1</v>
      </c>
      <c r="Q10" s="5">
        <v>0</v>
      </c>
      <c r="R10" s="4" t="s">
        <v>1065</v>
      </c>
      <c r="S10" s="15" t="s">
        <v>1066</v>
      </c>
      <c r="T10" s="4"/>
      <c r="U10" s="15"/>
    </row>
    <row r="11" spans="1:21" ht="34.5" customHeight="1">
      <c r="A11" s="4">
        <v>2</v>
      </c>
      <c r="B11" s="4" t="s">
        <v>1062</v>
      </c>
      <c r="C11" s="4" t="s">
        <v>1067</v>
      </c>
      <c r="D11" s="4" t="s">
        <v>156</v>
      </c>
      <c r="E11" s="14">
        <v>21</v>
      </c>
      <c r="F11" s="29" t="s">
        <v>1342</v>
      </c>
      <c r="G11" s="29" t="s">
        <v>1341</v>
      </c>
      <c r="H11" s="4" t="s">
        <v>1068</v>
      </c>
      <c r="I11" s="16">
        <v>1022300715271</v>
      </c>
      <c r="J11" s="4" t="s">
        <v>1069</v>
      </c>
      <c r="K11" s="5" t="s">
        <v>18</v>
      </c>
      <c r="L11" s="70">
        <v>5</v>
      </c>
      <c r="M11" s="5" t="s">
        <v>22</v>
      </c>
      <c r="N11" s="5">
        <v>0.75</v>
      </c>
      <c r="O11" s="5">
        <v>0</v>
      </c>
      <c r="P11" s="5">
        <v>1</v>
      </c>
      <c r="Q11" s="5">
        <v>0</v>
      </c>
      <c r="R11" s="4" t="s">
        <v>1068</v>
      </c>
      <c r="S11" s="15" t="s">
        <v>1069</v>
      </c>
      <c r="T11" s="4"/>
      <c r="U11" s="15"/>
    </row>
    <row r="12" spans="1:21" ht="30">
      <c r="A12" s="4">
        <v>3</v>
      </c>
      <c r="B12" s="4" t="s">
        <v>1062</v>
      </c>
      <c r="C12" s="4" t="s">
        <v>1063</v>
      </c>
      <c r="D12" s="4" t="s">
        <v>177</v>
      </c>
      <c r="E12" s="14">
        <v>53</v>
      </c>
      <c r="F12" s="29" t="s">
        <v>1343</v>
      </c>
      <c r="G12" s="29" t="s">
        <v>1344</v>
      </c>
      <c r="H12" s="4" t="s">
        <v>1070</v>
      </c>
      <c r="I12" s="16">
        <v>1112368002317</v>
      </c>
      <c r="J12" s="4" t="s">
        <v>1071</v>
      </c>
      <c r="K12" s="5" t="s">
        <v>18</v>
      </c>
      <c r="L12" s="70">
        <v>20</v>
      </c>
      <c r="M12" s="5" t="s">
        <v>19</v>
      </c>
      <c r="N12" s="5">
        <v>0.75</v>
      </c>
      <c r="O12" s="5">
        <v>0</v>
      </c>
      <c r="P12" s="5">
        <v>2</v>
      </c>
      <c r="Q12" s="5">
        <v>0</v>
      </c>
      <c r="R12" s="4" t="s">
        <v>1070</v>
      </c>
      <c r="S12" s="15" t="s">
        <v>1345</v>
      </c>
      <c r="T12" s="4"/>
      <c r="U12" s="15"/>
    </row>
    <row r="13" spans="1:21" ht="255">
      <c r="A13" s="4">
        <v>4</v>
      </c>
      <c r="B13" s="4" t="s">
        <v>1062</v>
      </c>
      <c r="C13" s="4" t="s">
        <v>1072</v>
      </c>
      <c r="D13" s="4" t="s">
        <v>128</v>
      </c>
      <c r="E13" s="14">
        <v>1</v>
      </c>
      <c r="F13" s="29" t="s">
        <v>1073</v>
      </c>
      <c r="G13" s="29" t="s">
        <v>1074</v>
      </c>
      <c r="H13" s="5" t="s">
        <v>511</v>
      </c>
      <c r="I13" s="5" t="s">
        <v>512</v>
      </c>
      <c r="J13" s="5" t="s">
        <v>513</v>
      </c>
      <c r="K13" s="5" t="s">
        <v>27</v>
      </c>
      <c r="L13" s="5">
        <v>0</v>
      </c>
      <c r="M13" s="5" t="s">
        <v>22</v>
      </c>
      <c r="N13" s="5">
        <v>0.75</v>
      </c>
      <c r="O13" s="5">
        <v>0</v>
      </c>
      <c r="P13" s="5">
        <v>1</v>
      </c>
      <c r="Q13" s="5">
        <v>0</v>
      </c>
      <c r="R13" s="5" t="s">
        <v>514</v>
      </c>
      <c r="S13" s="56" t="s">
        <v>1075</v>
      </c>
      <c r="T13" s="4"/>
      <c r="U13" s="15"/>
    </row>
    <row r="14" spans="1:21" ht="105">
      <c r="A14" s="4">
        <v>5</v>
      </c>
      <c r="B14" s="4" t="s">
        <v>1062</v>
      </c>
      <c r="C14" s="4" t="s">
        <v>1063</v>
      </c>
      <c r="D14" s="4" t="s">
        <v>125</v>
      </c>
      <c r="E14" s="14">
        <v>11</v>
      </c>
      <c r="F14" s="29" t="s">
        <v>1076</v>
      </c>
      <c r="G14" s="29" t="s">
        <v>1077</v>
      </c>
      <c r="H14" s="5" t="s">
        <v>1078</v>
      </c>
      <c r="I14" s="16" t="s">
        <v>1079</v>
      </c>
      <c r="J14" s="5" t="s">
        <v>1080</v>
      </c>
      <c r="K14" s="5" t="s">
        <v>27</v>
      </c>
      <c r="L14" s="5">
        <v>0</v>
      </c>
      <c r="M14" s="5" t="s">
        <v>22</v>
      </c>
      <c r="N14" s="5">
        <v>0.75</v>
      </c>
      <c r="O14" s="5">
        <v>0</v>
      </c>
      <c r="P14" s="5">
        <v>1</v>
      </c>
      <c r="Q14" s="5">
        <v>0</v>
      </c>
      <c r="R14" s="5" t="s">
        <v>1078</v>
      </c>
      <c r="S14" s="56" t="s">
        <v>1081</v>
      </c>
      <c r="T14" s="4"/>
      <c r="U14" s="15"/>
    </row>
    <row r="15" spans="1:21" ht="90">
      <c r="A15" s="4">
        <v>6</v>
      </c>
      <c r="B15" s="4" t="s">
        <v>1062</v>
      </c>
      <c r="C15" s="5" t="s">
        <v>1082</v>
      </c>
      <c r="D15" s="5" t="s">
        <v>1083</v>
      </c>
      <c r="E15" s="12" t="s">
        <v>142</v>
      </c>
      <c r="F15" s="31">
        <v>44.992873000000003</v>
      </c>
      <c r="G15" s="31">
        <v>39.840871</v>
      </c>
      <c r="H15" s="5" t="s">
        <v>1084</v>
      </c>
      <c r="I15" s="16">
        <v>2303003780</v>
      </c>
      <c r="J15" s="5" t="s">
        <v>1085</v>
      </c>
      <c r="K15" s="5" t="s">
        <v>18</v>
      </c>
      <c r="L15" s="70">
        <v>3</v>
      </c>
      <c r="M15" s="5" t="s">
        <v>22</v>
      </c>
      <c r="N15" s="5">
        <v>0.75</v>
      </c>
      <c r="O15" s="5">
        <v>0</v>
      </c>
      <c r="P15" s="5">
        <v>2</v>
      </c>
      <c r="Q15" s="5">
        <v>0</v>
      </c>
      <c r="R15" s="5" t="s">
        <v>1086</v>
      </c>
      <c r="S15" s="56" t="s">
        <v>1082</v>
      </c>
      <c r="T15" s="4"/>
      <c r="U15" s="15"/>
    </row>
    <row r="16" spans="1:21" ht="105">
      <c r="A16" s="4">
        <v>7</v>
      </c>
      <c r="B16" s="4" t="s">
        <v>1062</v>
      </c>
      <c r="C16" s="4" t="s">
        <v>1063</v>
      </c>
      <c r="D16" s="5" t="s">
        <v>22</v>
      </c>
      <c r="E16" s="12" t="s">
        <v>22</v>
      </c>
      <c r="F16" s="31" t="s">
        <v>1087</v>
      </c>
      <c r="G16" s="31" t="s">
        <v>1088</v>
      </c>
      <c r="H16" s="5" t="s">
        <v>1711</v>
      </c>
      <c r="I16" s="298" t="s">
        <v>1089</v>
      </c>
      <c r="J16" s="302" t="s">
        <v>1178</v>
      </c>
      <c r="K16" s="5" t="s">
        <v>18</v>
      </c>
      <c r="L16" s="70">
        <v>6</v>
      </c>
      <c r="M16" s="5" t="s">
        <v>19</v>
      </c>
      <c r="N16" s="5">
        <v>0.77</v>
      </c>
      <c r="O16" s="5">
        <v>0</v>
      </c>
      <c r="P16" s="5">
        <v>1</v>
      </c>
      <c r="Q16" s="5">
        <v>0</v>
      </c>
      <c r="R16" s="5" t="s">
        <v>1090</v>
      </c>
      <c r="S16" s="56" t="s">
        <v>1063</v>
      </c>
      <c r="T16" s="4">
        <v>0</v>
      </c>
      <c r="U16" s="15">
        <v>0</v>
      </c>
    </row>
    <row r="17" spans="1:21" ht="75">
      <c r="A17" s="4">
        <v>8</v>
      </c>
      <c r="B17" s="54" t="s">
        <v>1062</v>
      </c>
      <c r="C17" s="54" t="s">
        <v>1063</v>
      </c>
      <c r="D17" s="54" t="s">
        <v>156</v>
      </c>
      <c r="E17" s="133" t="s">
        <v>1201</v>
      </c>
      <c r="F17" s="94" t="s">
        <v>1206</v>
      </c>
      <c r="G17" s="94" t="s">
        <v>1207</v>
      </c>
      <c r="H17" s="54" t="s">
        <v>1712</v>
      </c>
      <c r="I17" s="303" t="s">
        <v>1202</v>
      </c>
      <c r="J17" s="304" t="s">
        <v>1203</v>
      </c>
      <c r="K17" s="52" t="s">
        <v>18</v>
      </c>
      <c r="L17" s="89">
        <v>5</v>
      </c>
      <c r="M17" s="52" t="s">
        <v>88</v>
      </c>
      <c r="N17" s="52">
        <v>0.11</v>
      </c>
      <c r="O17" s="52">
        <v>0</v>
      </c>
      <c r="P17" s="52">
        <v>1</v>
      </c>
      <c r="Q17" s="52">
        <v>0</v>
      </c>
      <c r="R17" s="54" t="s">
        <v>1204</v>
      </c>
      <c r="S17" s="54" t="s">
        <v>1205</v>
      </c>
      <c r="T17" s="54">
        <v>0</v>
      </c>
      <c r="U17" s="54">
        <v>0</v>
      </c>
    </row>
    <row r="18" spans="1:21" ht="75">
      <c r="A18" s="4">
        <v>9</v>
      </c>
      <c r="B18" s="4" t="s">
        <v>1062</v>
      </c>
      <c r="C18" s="4" t="s">
        <v>1072</v>
      </c>
      <c r="D18" s="4" t="s">
        <v>156</v>
      </c>
      <c r="E18" s="14">
        <v>17</v>
      </c>
      <c r="F18" s="5" t="s">
        <v>1230</v>
      </c>
      <c r="G18" s="70" t="s">
        <v>1231</v>
      </c>
      <c r="H18" s="4" t="s">
        <v>1713</v>
      </c>
      <c r="I18" s="298" t="s">
        <v>1232</v>
      </c>
      <c r="J18" s="299" t="s">
        <v>1233</v>
      </c>
      <c r="K18" s="5" t="s">
        <v>18</v>
      </c>
      <c r="L18" s="70">
        <v>2.5</v>
      </c>
      <c r="M18" s="5" t="s">
        <v>88</v>
      </c>
      <c r="N18" s="5">
        <v>0.12</v>
      </c>
      <c r="O18" s="5">
        <v>0</v>
      </c>
      <c r="P18" s="5">
        <v>1</v>
      </c>
      <c r="Q18" s="5">
        <v>0</v>
      </c>
      <c r="R18" s="4" t="s">
        <v>612</v>
      </c>
      <c r="S18" s="4" t="s">
        <v>1234</v>
      </c>
      <c r="T18" s="4">
        <v>0</v>
      </c>
      <c r="U18" s="4">
        <v>0</v>
      </c>
    </row>
    <row r="19" spans="1:21" ht="45">
      <c r="A19" s="177">
        <v>10</v>
      </c>
      <c r="B19" s="177" t="s">
        <v>1062</v>
      </c>
      <c r="C19" s="177" t="s">
        <v>1063</v>
      </c>
      <c r="D19" s="177" t="s">
        <v>156</v>
      </c>
      <c r="E19" s="14">
        <v>22</v>
      </c>
      <c r="F19" s="175" t="s">
        <v>1574</v>
      </c>
      <c r="G19" s="178" t="s">
        <v>1575</v>
      </c>
      <c r="H19" s="177" t="s">
        <v>1576</v>
      </c>
      <c r="I19" s="176">
        <v>1052301317420</v>
      </c>
      <c r="J19" s="177" t="s">
        <v>1577</v>
      </c>
      <c r="K19" s="175" t="s">
        <v>18</v>
      </c>
      <c r="L19" s="178">
        <v>1</v>
      </c>
      <c r="M19" s="175" t="s">
        <v>88</v>
      </c>
      <c r="N19" s="175">
        <v>0.75</v>
      </c>
      <c r="O19" s="175">
        <v>0</v>
      </c>
      <c r="P19" s="6">
        <v>1</v>
      </c>
      <c r="Q19" s="6">
        <v>0</v>
      </c>
      <c r="R19" s="177" t="s">
        <v>1578</v>
      </c>
      <c r="S19" s="177" t="s">
        <v>1579</v>
      </c>
      <c r="T19" s="177">
        <v>0</v>
      </c>
      <c r="U19" s="177">
        <v>0</v>
      </c>
    </row>
    <row r="20" spans="1:21" ht="30">
      <c r="A20" s="200">
        <v>11</v>
      </c>
      <c r="B20" s="200" t="s">
        <v>1062</v>
      </c>
      <c r="C20" s="200" t="s">
        <v>1593</v>
      </c>
      <c r="D20" s="200" t="s">
        <v>108</v>
      </c>
      <c r="E20" s="14">
        <v>20</v>
      </c>
      <c r="F20" s="198" t="s">
        <v>1594</v>
      </c>
      <c r="G20" s="201" t="s">
        <v>1595</v>
      </c>
      <c r="H20" s="200" t="s">
        <v>1588</v>
      </c>
      <c r="I20" s="199">
        <v>1042301302713</v>
      </c>
      <c r="J20" s="200" t="s">
        <v>1589</v>
      </c>
      <c r="K20" s="198" t="s">
        <v>18</v>
      </c>
      <c r="L20" s="201">
        <v>4</v>
      </c>
      <c r="M20" s="198" t="s">
        <v>88</v>
      </c>
      <c r="N20" s="198">
        <v>1.1000000000000001</v>
      </c>
      <c r="O20" s="198">
        <v>0</v>
      </c>
      <c r="P20" s="198">
        <v>1</v>
      </c>
      <c r="Q20" s="198">
        <v>0</v>
      </c>
      <c r="R20" s="200" t="s">
        <v>1596</v>
      </c>
      <c r="S20" s="200" t="s">
        <v>1589</v>
      </c>
      <c r="T20" s="200">
        <v>0</v>
      </c>
      <c r="U20" s="200">
        <v>0</v>
      </c>
    </row>
    <row r="21" spans="1:21" ht="45">
      <c r="A21" s="200">
        <v>12</v>
      </c>
      <c r="B21" s="200" t="s">
        <v>1062</v>
      </c>
      <c r="C21" s="200" t="s">
        <v>1072</v>
      </c>
      <c r="D21" s="200" t="s">
        <v>152</v>
      </c>
      <c r="E21" s="14" t="s">
        <v>142</v>
      </c>
      <c r="F21" s="198" t="s">
        <v>1597</v>
      </c>
      <c r="G21" s="201" t="s">
        <v>1598</v>
      </c>
      <c r="H21" s="200" t="s">
        <v>1588</v>
      </c>
      <c r="I21" s="199">
        <v>1042301302713</v>
      </c>
      <c r="J21" s="200" t="s">
        <v>1589</v>
      </c>
      <c r="K21" s="198" t="s">
        <v>18</v>
      </c>
      <c r="L21" s="201">
        <v>4</v>
      </c>
      <c r="M21" s="198" t="s">
        <v>88</v>
      </c>
      <c r="N21" s="198">
        <v>1.1000000000000001</v>
      </c>
      <c r="O21" s="198">
        <v>0</v>
      </c>
      <c r="P21" s="198">
        <v>1</v>
      </c>
      <c r="Q21" s="198">
        <v>0</v>
      </c>
      <c r="R21" s="200" t="s">
        <v>1599</v>
      </c>
      <c r="S21" s="200" t="s">
        <v>1600</v>
      </c>
      <c r="T21" s="200">
        <v>0</v>
      </c>
      <c r="U21" s="200">
        <v>0</v>
      </c>
    </row>
    <row r="22" spans="1:21" ht="45">
      <c r="A22" s="200">
        <v>13</v>
      </c>
      <c r="B22" s="200" t="s">
        <v>1062</v>
      </c>
      <c r="C22" s="200" t="s">
        <v>1072</v>
      </c>
      <c r="D22" s="200" t="s">
        <v>152</v>
      </c>
      <c r="E22" s="14">
        <v>20</v>
      </c>
      <c r="F22" s="198" t="s">
        <v>1601</v>
      </c>
      <c r="G22" s="201" t="s">
        <v>1602</v>
      </c>
      <c r="H22" s="200" t="s">
        <v>1588</v>
      </c>
      <c r="I22" s="199">
        <v>1042301302713</v>
      </c>
      <c r="J22" s="200" t="s">
        <v>1589</v>
      </c>
      <c r="K22" s="198" t="s">
        <v>18</v>
      </c>
      <c r="L22" s="201">
        <v>4</v>
      </c>
      <c r="M22" s="198" t="s">
        <v>88</v>
      </c>
      <c r="N22" s="198">
        <v>1.1000000000000001</v>
      </c>
      <c r="O22" s="198">
        <v>0</v>
      </c>
      <c r="P22" s="198">
        <v>1</v>
      </c>
      <c r="Q22" s="198">
        <v>0</v>
      </c>
      <c r="R22" s="200" t="s">
        <v>1603</v>
      </c>
      <c r="S22" s="200" t="s">
        <v>1604</v>
      </c>
      <c r="T22" s="200">
        <v>0</v>
      </c>
      <c r="U22" s="200">
        <v>0</v>
      </c>
    </row>
    <row r="61" spans="2:5" ht="26.25" customHeight="1"/>
    <row r="62" spans="2:5">
      <c r="B62" s="233"/>
      <c r="C62" s="105"/>
      <c r="D62" s="105"/>
      <c r="E62" s="140"/>
    </row>
    <row r="63" spans="2:5">
      <c r="B63" s="234"/>
      <c r="C63" s="104"/>
      <c r="D63" s="104"/>
    </row>
  </sheetData>
  <sheetProtection password="DC90" sheet="1" objects="1" scenarios="1" selectLockedCells="1" selectUnlockedCells="1"/>
  <mergeCells count="28">
    <mergeCell ref="B1:P1"/>
    <mergeCell ref="R1:S1"/>
    <mergeCell ref="B2:F2"/>
    <mergeCell ref="H2:J2"/>
    <mergeCell ref="K2:P2"/>
    <mergeCell ref="R2:S2"/>
    <mergeCell ref="J3:J7"/>
    <mergeCell ref="K3:K7"/>
    <mergeCell ref="L3:L7"/>
    <mergeCell ref="P3:P7"/>
    <mergeCell ref="Q3:Q7"/>
    <mergeCell ref="R3:R7"/>
    <mergeCell ref="B3:B7"/>
    <mergeCell ref="C3:C7"/>
    <mergeCell ref="D3:D7"/>
    <mergeCell ref="E3:E7"/>
    <mergeCell ref="F3:G3"/>
    <mergeCell ref="H3:H7"/>
    <mergeCell ref="I3:I7"/>
    <mergeCell ref="U3:U7"/>
    <mergeCell ref="F4:F7"/>
    <mergeCell ref="G4:G7"/>
    <mergeCell ref="M3:M7"/>
    <mergeCell ref="N3:N7"/>
    <mergeCell ref="O3:O7"/>
    <mergeCell ref="S3:S7"/>
    <mergeCell ref="T3:T7"/>
    <mergeCell ref="T2:U2"/>
  </mergeCells>
  <phoneticPr fontId="14" type="noConversion"/>
  <conditionalFormatting sqref="C15:E15 D16:E16">
    <cfRule type="containsBlanks" dxfId="6" priority="51">
      <formula>LEN(TRIM(C15))=0</formula>
    </cfRule>
  </conditionalFormatting>
  <conditionalFormatting sqref="S15:S16">
    <cfRule type="containsBlanks" dxfId="5" priority="26">
      <formula>LEN(TRIM(S15))=0</formula>
    </cfRule>
  </conditionalFormatting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Дружненское сп</vt:lpstr>
      <vt:lpstr>Южненское сп</vt:lpstr>
      <vt:lpstr>Пшехское сп</vt:lpstr>
      <vt:lpstr>Бжедуховское</vt:lpstr>
      <vt:lpstr>Рязанское сп</vt:lpstr>
      <vt:lpstr>Родниковское сп</vt:lpstr>
      <vt:lpstr>Черниговское сп</vt:lpstr>
      <vt:lpstr>Первомайское сп</vt:lpstr>
      <vt:lpstr>Школьненское сп</vt:lpstr>
      <vt:lpstr>Великовечненское сп</vt:lpstr>
      <vt:lpstr>'Пшехское сп'!_Hlk131057259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2026-01-19T10:31:58Z</dcterms:modified>
</cp:coreProperties>
</file>